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5640" activeTab="0"/>
  </bookViews>
  <sheets>
    <sheet name="2012-13 combined" sheetId="1" r:id="rId1"/>
    <sheet name="2011-12 combined" sheetId="2" r:id="rId2"/>
    <sheet name="2010-11 combined" sheetId="3" r:id="rId3"/>
    <sheet name="2007-08 combined" sheetId="4" r:id="rId4"/>
    <sheet name="2007-08 Vernon" sheetId="5" r:id="rId5"/>
    <sheet name="2007-08 WF" sheetId="6" r:id="rId6"/>
  </sheets>
  <definedNames>
    <definedName name="_xlnm.Print_Titles" localSheetId="3">'2007-08 combined'!$1:$7</definedName>
    <definedName name="_xlnm.Print_Titles" localSheetId="2">'2010-11 combined'!$1:$7</definedName>
    <definedName name="_xlnm.Print_Titles" localSheetId="1">'2011-12 combined'!$1:$7</definedName>
    <definedName name="_xlnm.Print_Titles" localSheetId="0">'2012-13 combined'!$1:$7</definedName>
  </definedNames>
  <calcPr fullCalcOnLoad="1"/>
</workbook>
</file>

<file path=xl/sharedStrings.xml><?xml version="1.0" encoding="utf-8"?>
<sst xmlns="http://schemas.openxmlformats.org/spreadsheetml/2006/main" count="666" uniqueCount="264">
  <si>
    <t>VERNON COLLEGE</t>
  </si>
  <si>
    <t xml:space="preserve">Osborne Administration Building </t>
  </si>
  <si>
    <t xml:space="preserve">Electra Waggoner Biggs Arts and Sciences Center </t>
  </si>
  <si>
    <t xml:space="preserve">Sumner Applied Arts Center </t>
  </si>
  <si>
    <t>Automotive lab remodeling to meet ASE certification</t>
  </si>
  <si>
    <t xml:space="preserve">Colley Student Center </t>
  </si>
  <si>
    <t>New tables, chairs, or possibly booths around the outside</t>
  </si>
  <si>
    <t>Covered grandstand area on the first base side of home plate</t>
  </si>
  <si>
    <r>
      <t>Building</t>
    </r>
    <r>
      <rPr>
        <sz val="11"/>
        <rFont val="Times New Roman"/>
        <family val="1"/>
      </rPr>
      <t>/Item to be ranked</t>
    </r>
  </si>
  <si>
    <t>Campus Roads</t>
  </si>
  <si>
    <t>Contract to produce a three dimensional campus map to be</t>
  </si>
  <si>
    <t xml:space="preserve">Locks and Keys </t>
  </si>
  <si>
    <t>VERNON CAMPUS</t>
  </si>
  <si>
    <t>Student Residence Center - 128 beds</t>
  </si>
  <si>
    <t>Re-roof building - warranty expires 2011</t>
  </si>
  <si>
    <t>Re-roof building - warranty expires 2010</t>
  </si>
  <si>
    <t>Re-roof building - warranty expires 2014</t>
  </si>
  <si>
    <t>Exercise/aerobics room or rooms (30'X90') on west side</t>
  </si>
  <si>
    <t>New road from Augusta Street to the Rodeo Arena</t>
  </si>
  <si>
    <t>Congregate Meal parking lot</t>
  </si>
  <si>
    <t>VERNON CAMPUS SUBTOTAL</t>
  </si>
  <si>
    <t xml:space="preserve">Remodeling of classrooms - all floors, walls, ceilings </t>
  </si>
  <si>
    <t>Major library renovation (see plans)</t>
  </si>
  <si>
    <t>Replace vanities &amp; sinks in each room (64 @ 500)</t>
  </si>
  <si>
    <t>Convert 1 room into a kitchen for weekend use</t>
  </si>
  <si>
    <t>Replacement of the field house</t>
  </si>
  <si>
    <t>(Possible move to Wichita Falls)</t>
  </si>
  <si>
    <t>Remodeling the student activity director’s office ceiling</t>
  </si>
  <si>
    <t>Numbers placed on the primary building entrance awnings</t>
  </si>
  <si>
    <t>2007-08 Priority Rating Recap</t>
  </si>
  <si>
    <t>Renovation of the auditorium dressing and restrooms</t>
  </si>
  <si>
    <t>Parking lot ($2,000 per space), front entry and flag pole</t>
  </si>
  <si>
    <t>Remodeling of classrooms &amp; remove glass in 423</t>
  </si>
  <si>
    <t>Remodel mens/womens restrooms for ADA</t>
  </si>
  <si>
    <t>Existing parking lot repair</t>
  </si>
  <si>
    <t>Replace carpet in residence rooms with tile - $1,000 per room</t>
  </si>
  <si>
    <t>Dressing room large enough for 22-25 players (30'X20')</t>
  </si>
  <si>
    <t>Replace stairs in remaining three stairwells - $4,500 each @ 3</t>
  </si>
  <si>
    <t>Replace bathroom tile - 10 of 64 per year</t>
  </si>
  <si>
    <t>Athletic Residence Center (North)</t>
  </si>
  <si>
    <t>Dressing room to accommodate 22-25 players off dugout</t>
  </si>
  <si>
    <t>Additional stands</t>
  </si>
  <si>
    <t>Replace backstop wire w/netting &amp; cinder block</t>
  </si>
  <si>
    <t>Resurface weight room floor</t>
  </si>
  <si>
    <t>Keypads for technology classrooms</t>
  </si>
  <si>
    <t>Quad Area</t>
  </si>
  <si>
    <t>placed in metal or brick displays near parking lots</t>
  </si>
  <si>
    <t>Lighting</t>
  </si>
  <si>
    <t>Seating and tables</t>
  </si>
  <si>
    <t>King Pavillion</t>
  </si>
  <si>
    <t>Two all purpose rooms for PHED theory (30'X75') north side</t>
  </si>
  <si>
    <t>Library access road &amp; access to other parking lots for inner loop</t>
  </si>
  <si>
    <r>
      <t xml:space="preserve">Purchase large </t>
    </r>
    <r>
      <rPr>
        <sz val="10"/>
        <color indexed="8"/>
        <rFont val="Times New Roman"/>
        <family val="1"/>
      </rPr>
      <t>external storage container for student activities</t>
    </r>
  </si>
  <si>
    <r>
      <t>Wright Library</t>
    </r>
    <r>
      <rPr>
        <sz val="10"/>
        <rFont val="Times New Roman"/>
        <family val="1"/>
      </rPr>
      <t xml:space="preserve"> </t>
    </r>
  </si>
  <si>
    <r>
      <t>Wade Kirk Softball Field</t>
    </r>
    <r>
      <rPr>
        <sz val="10"/>
        <rFont val="Times New Roman"/>
        <family val="1"/>
      </rPr>
      <t xml:space="preserve"> </t>
    </r>
  </si>
  <si>
    <r>
      <t>King Physical Education Center</t>
    </r>
    <r>
      <rPr>
        <sz val="10"/>
        <rFont val="Times New Roman"/>
        <family val="1"/>
      </rPr>
      <t xml:space="preserve"> </t>
    </r>
  </si>
  <si>
    <r>
      <t>Chaparral Baseball Field House</t>
    </r>
    <r>
      <rPr>
        <sz val="10"/>
        <rFont val="Times New Roman"/>
        <family val="1"/>
      </rPr>
      <t xml:space="preserve"> </t>
    </r>
  </si>
  <si>
    <r>
      <t>Campus Signage</t>
    </r>
    <r>
      <rPr>
        <sz val="10"/>
        <color indexed="8"/>
        <rFont val="Times New Roman"/>
        <family val="1"/>
      </rPr>
      <t xml:space="preserve"> </t>
    </r>
  </si>
  <si>
    <t>Re-roof building - warranty expires January 2013</t>
  </si>
  <si>
    <t>&gt;7yrs $100,000</t>
  </si>
  <si>
    <t>Re-roof building - warranty expired  July 2022</t>
  </si>
  <si>
    <t>Re-roof building - warranty expires January 2011</t>
  </si>
  <si>
    <t>Repair &amp; paint residence room walls - 21 of 64 per year</t>
  </si>
  <si>
    <t>&gt;7yrs$100,000</t>
  </si>
  <si>
    <t>Re-roof building - metal roof with no warranty</t>
  </si>
  <si>
    <t>Repair &amp; paint residence room walls - 7 of 14 per year</t>
  </si>
  <si>
    <t>Re-roof building - warranty expires June 2014</t>
  </si>
  <si>
    <t>&gt;7yrs$150,000</t>
  </si>
  <si>
    <t>2007-08 thru 2009-10</t>
  </si>
  <si>
    <t>2010-11 thru 2012-13</t>
  </si>
  <si>
    <t>2013-14 thru 2015-16</t>
  </si>
  <si>
    <t>1 - 3 Years</t>
  </si>
  <si>
    <t>3 - 5 Years</t>
  </si>
  <si>
    <t>5 - 7 Years</t>
  </si>
  <si>
    <t>August 2007</t>
  </si>
  <si>
    <t>Re-roof building - warranty expired</t>
  </si>
  <si>
    <t>CENTURY CITY CENTER</t>
  </si>
  <si>
    <t>Century City Center:</t>
  </si>
  <si>
    <t>Existing Interior Space</t>
  </si>
  <si>
    <t>ADA compliant restrooms</t>
  </si>
  <si>
    <t>Storage for surgical technology, viocational nursing, continuing education, etc</t>
  </si>
  <si>
    <t>Graham's area</t>
  </si>
  <si>
    <t>Additional computer lab</t>
  </si>
  <si>
    <t>Décor - artwork, painting, aesthetics - WalMart grant</t>
  </si>
  <si>
    <t>Dental assisting lab</t>
  </si>
  <si>
    <t>Newly acquired space - Graham Central Station area</t>
  </si>
  <si>
    <t xml:space="preserve">Additional classrooms with furniture </t>
  </si>
  <si>
    <t xml:space="preserve">Administration/instructional offices </t>
  </si>
  <si>
    <t>Surgical Technology lab  by 2011</t>
  </si>
  <si>
    <t xml:space="preserve">Academic Testing facility </t>
  </si>
  <si>
    <t xml:space="preserve">Two auditoria </t>
  </si>
  <si>
    <t>Larger Bookstore</t>
  </si>
  <si>
    <t xml:space="preserve">PASS Center expansion </t>
  </si>
  <si>
    <t xml:space="preserve">Science labs </t>
  </si>
  <si>
    <t xml:space="preserve">Faculty/staff lounge/meeting/workshop/kitchen area </t>
  </si>
  <si>
    <t>Enhanced library facilities</t>
  </si>
  <si>
    <t>Reception area</t>
  </si>
  <si>
    <t>SUB/food court</t>
  </si>
  <si>
    <t>Mailroon</t>
  </si>
  <si>
    <t>New entrance/tiled atrium area</t>
  </si>
  <si>
    <t>Re-roof theater area of building</t>
  </si>
  <si>
    <t>Parking lot with re-worked entrance and re-paving and landscaping</t>
  </si>
  <si>
    <t>Signage-building &amp; parking lot; scrolling marquie signage, re-design entrances</t>
  </si>
  <si>
    <t>Flagpole</t>
  </si>
  <si>
    <t>Re-roof Vernon College occupied area - warranty expires 2020</t>
  </si>
  <si>
    <t>Exterior</t>
  </si>
  <si>
    <t>Warehouse facility - 40' X60'</t>
  </si>
  <si>
    <t>Covered outdoor gathering area - 18' X 28'</t>
  </si>
  <si>
    <t>Security</t>
  </si>
  <si>
    <t>Windows in classroom doors</t>
  </si>
  <si>
    <t>Interior and exterior security systems</t>
  </si>
  <si>
    <t>Skills Training Center:</t>
  </si>
  <si>
    <t>Additional space - 5 classrooms, 2 labs, 2 offices-monthly lease up $1,026.80</t>
  </si>
  <si>
    <t>Replace carpet in office areas amd conference room</t>
  </si>
  <si>
    <t>Paint hallways, remaining rooms, door sills, and doors</t>
  </si>
  <si>
    <t>Telecommunications upgrade - phone switch</t>
  </si>
  <si>
    <t xml:space="preserve">ADA compliant - automatice door </t>
  </si>
  <si>
    <t>Parking lot repaving - truck driving area</t>
  </si>
  <si>
    <t>Seal or repave motorcycle parking lot area</t>
  </si>
  <si>
    <t>Stand alone storage container</t>
  </si>
  <si>
    <t xml:space="preserve">Exterior landscaping </t>
  </si>
  <si>
    <t>Windows in classrooms doors</t>
  </si>
  <si>
    <t>Exterior and interior security systems</t>
  </si>
  <si>
    <t>Sheppard Learning Center:</t>
  </si>
  <si>
    <t>Existing interior space</t>
  </si>
  <si>
    <t>Building 920 - ITV receive only site</t>
  </si>
  <si>
    <t>Building 402 - telecommunications upgrade - message light for phones</t>
  </si>
  <si>
    <t>WICHITA FALLS CAMPUSES SUBTOTAL</t>
  </si>
  <si>
    <t>WICHITA FALLS CAMPUSES</t>
  </si>
  <si>
    <t>Mailroom</t>
  </si>
  <si>
    <t>GRAND TOTAL OF ALL FACILITIES</t>
  </si>
  <si>
    <t>Replace vanities &amp; sinks in each room - 64 romms @ $500</t>
  </si>
  <si>
    <t>King Pavilion or Plaza</t>
  </si>
  <si>
    <t>Renovation of the auditorium dressing area and restrooms</t>
  </si>
  <si>
    <t>Rodeo Arena</t>
  </si>
  <si>
    <t>Concrete driveway to arena entrance</t>
  </si>
  <si>
    <t>Replace pipe-timed events pens, bucking chutes, &amp; overhead stabilizing fences</t>
  </si>
  <si>
    <t>Replace one bucking chute in bull arena and add an additional one</t>
  </si>
  <si>
    <t>Two 20' truck containers for student feed and tack storage</t>
  </si>
  <si>
    <t>2008-09 Priority Rating Recap</t>
  </si>
  <si>
    <t>February 2009</t>
  </si>
  <si>
    <t>2008-09</t>
  </si>
  <si>
    <t>thru 2010-2011</t>
  </si>
  <si>
    <t>2010-2011</t>
  </si>
  <si>
    <t>thru 2012-2013</t>
  </si>
  <si>
    <t>2012-2013</t>
  </si>
  <si>
    <t>thru 2014-15</t>
  </si>
  <si>
    <t>??????</t>
  </si>
  <si>
    <t>Remodel lecture-seating,flooring,painting,access-room 306</t>
  </si>
  <si>
    <t>Remod east wing classrooms-rooms 408,417,419</t>
  </si>
  <si>
    <t>Re-paint entire interior, walls and ceiling</t>
  </si>
  <si>
    <t>Re-carpet entire library</t>
  </si>
  <si>
    <t>Additional stands-first base side</t>
  </si>
  <si>
    <t>&gt;7yrs. $7,000</t>
  </si>
  <si>
    <t xml:space="preserve">Sprinkler for arena </t>
  </si>
  <si>
    <t>Signage and directional displays</t>
  </si>
  <si>
    <t>Décor-artwork,paintings-Michelle Alexander and others</t>
  </si>
  <si>
    <t>Faculty Innovation Center-remodel area not utilized-behind Harrell's office</t>
  </si>
  <si>
    <t>Available space - Graham Central Station / Carmike Cinemas</t>
  </si>
  <si>
    <t>Auditorium area large enough for 250+ people</t>
  </si>
  <si>
    <t>Bookstore relocated</t>
  </si>
  <si>
    <t>PASS Center relocated</t>
  </si>
  <si>
    <t>North west entrance area - uppdated</t>
  </si>
  <si>
    <t>Signage-building &amp; parking lot</t>
  </si>
  <si>
    <t>Scrolling marque signage</t>
  </si>
  <si>
    <t>Flagpole and lighting system for pole</t>
  </si>
  <si>
    <t>&gt;7yrs.$750,000</t>
  </si>
  <si>
    <t xml:space="preserve">General purpose classrooms </t>
  </si>
  <si>
    <t>Remodel aircraft maintenance area</t>
  </si>
  <si>
    <t>Interior</t>
  </si>
  <si>
    <t>Parking lot repaving</t>
  </si>
  <si>
    <t>Remodel classrooms-all floors,walls,ceilings-BIO/CHEM labs304,305,307</t>
  </si>
  <si>
    <t>Auditorium/lecture hall seating-room 306</t>
  </si>
  <si>
    <t>Remodel west wing classrooms and offices-423,425,426,427,428,429,430</t>
  </si>
  <si>
    <t>Re-roof building - warranty expires  July 2015</t>
  </si>
  <si>
    <t>Auditorium/stage area wiring repair</t>
  </si>
  <si>
    <t>$$$$$$</t>
  </si>
  <si>
    <t>Surgical Technology lab  by Aug 2009(walls, ceiling,HVAC-2,400 sq ft)</t>
  </si>
  <si>
    <t>Denatl assisting classroom and lab (new wall &amp; cutouts in adjacent wall)</t>
  </si>
  <si>
    <t>2010-11 Priority Rating Recap</t>
  </si>
  <si>
    <t>February 2010</t>
  </si>
  <si>
    <t>2010-11</t>
  </si>
  <si>
    <t>thru 2014-2015</t>
  </si>
  <si>
    <t>2014-2015</t>
  </si>
  <si>
    <t>thru 2016-17</t>
  </si>
  <si>
    <t>Remodel classrooms-paint walls,ceilings-BIO/CHEM labs304,305,307</t>
  </si>
  <si>
    <t>Add acoustic sound dampeners</t>
  </si>
  <si>
    <t>Lower ceiling in pool room</t>
  </si>
  <si>
    <t>Construct brick fence around outdoor freezer</t>
  </si>
  <si>
    <t>Update Rm 204</t>
  </si>
  <si>
    <t>Update all furniture</t>
  </si>
  <si>
    <t>Replace carpet in the basement</t>
  </si>
  <si>
    <t>Install keyless entry system on all exterior doors</t>
  </si>
  <si>
    <t>Construct kitchenette for weekend use</t>
  </si>
  <si>
    <t>???</t>
  </si>
  <si>
    <t>Replace vinyl tiles in hallways</t>
  </si>
  <si>
    <t>Construct exercise/aerobics room or rooms (30'X90') on west side</t>
  </si>
  <si>
    <t>Construct two all purpose rooms for PHED theory (30'X75') north side</t>
  </si>
  <si>
    <t>Replace fence around swimming pool</t>
  </si>
  <si>
    <t>Digital Marquee at entry</t>
  </si>
  <si>
    <t>PASS Center &amp; Library - Acoustic sound dampeners</t>
  </si>
  <si>
    <t>North west entrance area - updated</t>
  </si>
  <si>
    <t>Dental assisting classroom and lab (new wall &amp; cutouts in adjacent wall)</t>
  </si>
  <si>
    <t>Fenced area for College owned vehicles</t>
  </si>
  <si>
    <t>Security fence in back</t>
  </si>
  <si>
    <t>Convert computer lab to PASS Center</t>
  </si>
  <si>
    <t>Convert Rm 200 to Student Lounge</t>
  </si>
  <si>
    <t>Update hall &amp; room signage</t>
  </si>
  <si>
    <t>Remod east wing classrooms- 408,417,419</t>
  </si>
  <si>
    <t>Parking lot lighting</t>
  </si>
  <si>
    <t>Parking Lot lighting</t>
  </si>
  <si>
    <t>2011-12 Priority Rating Recap</t>
  </si>
  <si>
    <t>February 2011</t>
  </si>
  <si>
    <t>2 - 3 Years</t>
  </si>
  <si>
    <t>2011-2012</t>
  </si>
  <si>
    <t>Replace chain link fence - Automotive area</t>
  </si>
  <si>
    <t>Update all furniture (circulation desk, tables, chairs)</t>
  </si>
  <si>
    <t>Add 3 shelving units for magazines</t>
  </si>
  <si>
    <t>Add wireless internet capability</t>
  </si>
  <si>
    <t>Additional womens restroom facilities</t>
  </si>
  <si>
    <t>Replace vinyl tiles in lobby and halls</t>
  </si>
  <si>
    <t>General Campus</t>
  </si>
  <si>
    <t xml:space="preserve">Replace lighting to increase security </t>
  </si>
  <si>
    <t>Add building signage to enhance classroom identification</t>
  </si>
  <si>
    <t>?????</t>
  </si>
  <si>
    <t>Office furniture (desk, file cabinet, chairs,) for new faculty - All campuses</t>
  </si>
  <si>
    <t>Install exterior security/emergency kiosks (direct line to security &amp; 911)</t>
  </si>
  <si>
    <t>Current</t>
  </si>
  <si>
    <t>Year</t>
  </si>
  <si>
    <t>Next</t>
  </si>
  <si>
    <t>thru 2013-2014</t>
  </si>
  <si>
    <t>3 Plus</t>
  </si>
  <si>
    <t>Years</t>
  </si>
  <si>
    <t>2014 &amp; Beyond</t>
  </si>
  <si>
    <t>House phones to communicate with front desk</t>
  </si>
  <si>
    <t>Temporary VC sign on center structure</t>
  </si>
  <si>
    <t>Parking lot patching, sealing, repaving as needed</t>
  </si>
  <si>
    <t>Sidewalks</t>
  </si>
  <si>
    <t>Flag Poles - Center Island</t>
  </si>
  <si>
    <t>Exterior cameras</t>
  </si>
  <si>
    <t>Keyless entry system</t>
  </si>
  <si>
    <t>Move HVAC &amp; Machining to former Indust. Auto area</t>
  </si>
  <si>
    <t>Seal and stripe motorcycle training area</t>
  </si>
  <si>
    <t>Repair/Replace deteriorating sidewalks</t>
  </si>
  <si>
    <t>2012-13 Priority Rating Recap</t>
  </si>
  <si>
    <t>February 2012</t>
  </si>
  <si>
    <t>Auditorium</t>
  </si>
  <si>
    <t>Additional lighting capacity, new cables, lamp pipes &amp; safety carpet</t>
  </si>
  <si>
    <t>1st Electric pipe &amp; riggings update, move third to second, upgrade lights</t>
  </si>
  <si>
    <t>Intercom, wall drapes, curtains</t>
  </si>
  <si>
    <t>Artwork for lobby</t>
  </si>
  <si>
    <t>Combine Rms 405 &amp; 406 - Skills Lab</t>
  </si>
  <si>
    <t>2013-2014</t>
  </si>
  <si>
    <t>2015 &amp; Beyond</t>
  </si>
  <si>
    <t>Repair/Seal parking lots as money allows</t>
  </si>
  <si>
    <t>Upgrade parking lot lighting</t>
  </si>
  <si>
    <t>Sidewalks - Maplewood to connect to North sidewalk</t>
  </si>
  <si>
    <t>Flag Poles - North West Entry</t>
  </si>
  <si>
    <t>Outdoor seating area</t>
  </si>
  <si>
    <t>Office Furniture for Admissions/Records Classified II position</t>
  </si>
  <si>
    <t>Office Furniture for new Degree Audit staff</t>
  </si>
  <si>
    <t>Office Furniture for Surgi Tech/Pharmacy Tech support staff</t>
  </si>
  <si>
    <t>Replace Volleyball net system</t>
  </si>
  <si>
    <t>Transform dorm basement int recreation area - pool table, video games, etc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</si>
</sst>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7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11" xfId="0" applyFont="1" applyBorder="1" applyAlignment="1">
      <alignment/>
    </xf>
    <xf numFmtId="164" fontId="7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7" fillId="0" borderId="12" xfId="0" applyFont="1" applyBorder="1" applyAlignment="1">
      <alignment horizontal="left"/>
    </xf>
    <xf numFmtId="164" fontId="7" fillId="33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5"/>
  <sheetViews>
    <sheetView tabSelected="1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H42" sqref="H42"/>
    </sheetView>
  </sheetViews>
  <sheetFormatPr defaultColWidth="9.140625" defaultRowHeight="12.75"/>
  <cols>
    <col min="1" max="1" width="4.28125" style="1" customWidth="1"/>
    <col min="2" max="5" width="10.140625" style="1" customWidth="1"/>
    <col min="6" max="6" width="15.00390625" style="1" customWidth="1"/>
    <col min="7" max="9" width="12.8515625" style="1" bestFit="1" customWidth="1"/>
    <col min="10" max="10" width="13.421875" style="1" bestFit="1" customWidth="1"/>
    <col min="11" max="16384" width="9.140625" style="1" customWidth="1"/>
  </cols>
  <sheetData>
    <row r="1" spans="1:10" ht="18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">
      <c r="A2" s="45" t="s">
        <v>244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">
      <c r="A3" s="46" t="s">
        <v>245</v>
      </c>
      <c r="B3" s="46"/>
      <c r="C3" s="46"/>
      <c r="D3" s="46"/>
      <c r="E3" s="46"/>
      <c r="F3" s="46"/>
      <c r="G3" s="46"/>
      <c r="H3" s="46"/>
      <c r="I3" s="46"/>
      <c r="J3" s="46"/>
    </row>
    <row r="4" spans="1:8" ht="9" customHeight="1">
      <c r="A4" s="2"/>
      <c r="B4" s="2"/>
      <c r="C4" s="3"/>
      <c r="D4" s="3"/>
      <c r="E4" s="3"/>
      <c r="F4" s="3"/>
      <c r="G4" s="3"/>
      <c r="H4" s="3"/>
    </row>
    <row r="5" spans="7:10" ht="15">
      <c r="G5" s="3" t="s">
        <v>227</v>
      </c>
      <c r="H5" s="3" t="s">
        <v>229</v>
      </c>
      <c r="I5" s="3" t="s">
        <v>213</v>
      </c>
      <c r="J5" s="3" t="s">
        <v>231</v>
      </c>
    </row>
    <row r="6" spans="2:10" ht="15">
      <c r="B6" s="2"/>
      <c r="C6" s="2"/>
      <c r="D6" s="2"/>
      <c r="E6" s="2"/>
      <c r="F6" s="2"/>
      <c r="G6" s="3" t="s">
        <v>228</v>
      </c>
      <c r="H6" s="3" t="s">
        <v>228</v>
      </c>
      <c r="I6" s="30" t="s">
        <v>252</v>
      </c>
      <c r="J6" s="3" t="s">
        <v>232</v>
      </c>
    </row>
    <row r="7" spans="1:10" ht="15.75" thickBot="1">
      <c r="A7" s="47" t="s">
        <v>8</v>
      </c>
      <c r="B7" s="48"/>
      <c r="C7" s="48"/>
      <c r="D7" s="4"/>
      <c r="E7" s="4"/>
      <c r="F7" s="4"/>
      <c r="G7" s="31" t="s">
        <v>214</v>
      </c>
      <c r="H7" s="31" t="s">
        <v>145</v>
      </c>
      <c r="I7" s="31" t="s">
        <v>182</v>
      </c>
      <c r="J7" s="31" t="s">
        <v>253</v>
      </c>
    </row>
    <row r="8" spans="1:10" ht="15">
      <c r="A8" s="49" t="s">
        <v>12</v>
      </c>
      <c r="B8" s="50"/>
      <c r="C8" s="50"/>
      <c r="D8" s="50"/>
      <c r="E8" s="50"/>
      <c r="F8" s="50"/>
      <c r="G8" s="8"/>
      <c r="H8" s="8"/>
      <c r="I8" s="8"/>
      <c r="J8" s="8"/>
    </row>
    <row r="9" spans="1:10" ht="15">
      <c r="A9" s="51" t="s">
        <v>1</v>
      </c>
      <c r="B9" s="51"/>
      <c r="C9" s="51"/>
      <c r="D9" s="51"/>
      <c r="E9" s="51"/>
      <c r="F9" s="51"/>
      <c r="G9" s="13"/>
      <c r="H9" s="13"/>
      <c r="I9" s="13"/>
      <c r="J9" s="13"/>
    </row>
    <row r="10" spans="1:10" ht="15">
      <c r="A10" s="14">
        <v>1</v>
      </c>
      <c r="B10" s="17" t="s">
        <v>31</v>
      </c>
      <c r="C10" s="14"/>
      <c r="D10" s="14"/>
      <c r="E10" s="14"/>
      <c r="F10" s="14"/>
      <c r="G10" s="16">
        <v>10000</v>
      </c>
      <c r="H10" s="16"/>
      <c r="I10" s="16"/>
      <c r="J10" s="16">
        <v>90000</v>
      </c>
    </row>
    <row r="11" spans="1:11" ht="15">
      <c r="A11" s="14">
        <v>2</v>
      </c>
      <c r="B11" s="52" t="s">
        <v>58</v>
      </c>
      <c r="C11" s="52"/>
      <c r="D11" s="52"/>
      <c r="E11" s="52"/>
      <c r="F11" s="52"/>
      <c r="G11" s="16"/>
      <c r="H11" s="16"/>
      <c r="I11" s="16"/>
      <c r="J11" s="28">
        <v>100000</v>
      </c>
      <c r="K11" s="10"/>
    </row>
    <row r="12" spans="1:11" ht="15">
      <c r="A12" s="14">
        <v>3</v>
      </c>
      <c r="B12" s="33" t="s">
        <v>250</v>
      </c>
      <c r="C12" s="33"/>
      <c r="D12" s="33"/>
      <c r="E12" s="33"/>
      <c r="F12" s="33"/>
      <c r="G12" s="16">
        <v>5000</v>
      </c>
      <c r="H12" s="16"/>
      <c r="I12" s="16"/>
      <c r="J12" s="28"/>
      <c r="K12" s="10"/>
    </row>
    <row r="13" spans="1:11" ht="15">
      <c r="A13" s="14">
        <v>4</v>
      </c>
      <c r="B13" s="33" t="s">
        <v>260</v>
      </c>
      <c r="C13" s="33"/>
      <c r="D13" s="33"/>
      <c r="E13" s="33"/>
      <c r="F13" s="33"/>
      <c r="G13" s="16"/>
      <c r="H13" s="16">
        <v>500</v>
      </c>
      <c r="I13" s="16"/>
      <c r="J13" s="28"/>
      <c r="K13" s="10"/>
    </row>
    <row r="14" spans="1:11" ht="15">
      <c r="A14" s="14"/>
      <c r="B14" s="33"/>
      <c r="C14" s="33"/>
      <c r="D14" s="33"/>
      <c r="E14" s="33"/>
      <c r="F14" s="33"/>
      <c r="G14" s="19"/>
      <c r="H14" s="19"/>
      <c r="I14" s="19"/>
      <c r="J14" s="43"/>
      <c r="K14" s="10"/>
    </row>
    <row r="15" spans="1:11" ht="15">
      <c r="A15" s="51" t="s">
        <v>246</v>
      </c>
      <c r="B15" s="51"/>
      <c r="C15" s="51"/>
      <c r="D15" s="51"/>
      <c r="E15" s="51"/>
      <c r="F15" s="51"/>
      <c r="G15" s="19"/>
      <c r="H15" s="19"/>
      <c r="I15" s="19"/>
      <c r="J15" s="43"/>
      <c r="K15" s="10"/>
    </row>
    <row r="16" spans="1:11" ht="15">
      <c r="A16" s="14">
        <v>1</v>
      </c>
      <c r="B16" s="33" t="s">
        <v>247</v>
      </c>
      <c r="C16" s="33"/>
      <c r="D16" s="33"/>
      <c r="E16" s="33"/>
      <c r="F16" s="33"/>
      <c r="G16" s="16">
        <v>11000</v>
      </c>
      <c r="H16" s="16"/>
      <c r="I16" s="16"/>
      <c r="J16" s="16"/>
      <c r="K16" s="10"/>
    </row>
    <row r="17" spans="1:11" ht="15">
      <c r="A17" s="14">
        <v>2</v>
      </c>
      <c r="B17" s="33" t="s">
        <v>248</v>
      </c>
      <c r="C17" s="33"/>
      <c r="D17" s="33"/>
      <c r="E17" s="33"/>
      <c r="F17" s="33"/>
      <c r="G17" s="16"/>
      <c r="H17" s="16">
        <v>14250</v>
      </c>
      <c r="I17" s="16"/>
      <c r="J17" s="28"/>
      <c r="K17" s="10"/>
    </row>
    <row r="18" spans="1:11" ht="15">
      <c r="A18" s="14">
        <v>3</v>
      </c>
      <c r="B18" s="33" t="s">
        <v>249</v>
      </c>
      <c r="C18" s="33"/>
      <c r="D18" s="33"/>
      <c r="E18" s="33"/>
      <c r="F18" s="33"/>
      <c r="G18" s="16"/>
      <c r="H18" s="16"/>
      <c r="I18" s="16">
        <v>46000</v>
      </c>
      <c r="J18" s="28"/>
      <c r="K18" s="10"/>
    </row>
    <row r="19" spans="1:10" ht="15">
      <c r="A19" s="14"/>
      <c r="B19" s="14"/>
      <c r="C19" s="14"/>
      <c r="D19" s="14"/>
      <c r="E19" s="14"/>
      <c r="F19" s="14"/>
      <c r="G19" s="19"/>
      <c r="H19" s="19"/>
      <c r="I19" s="19"/>
      <c r="J19" s="19"/>
    </row>
    <row r="20" spans="1:10" ht="15">
      <c r="A20" s="51" t="s">
        <v>2</v>
      </c>
      <c r="B20" s="51"/>
      <c r="C20" s="51"/>
      <c r="D20" s="51"/>
      <c r="E20" s="51"/>
      <c r="F20" s="51"/>
      <c r="G20" s="20"/>
      <c r="H20" s="20"/>
      <c r="I20" s="20"/>
      <c r="J20" s="20"/>
    </row>
    <row r="21" spans="1:10" ht="15">
      <c r="A21" s="14">
        <v>1</v>
      </c>
      <c r="B21" s="53" t="s">
        <v>185</v>
      </c>
      <c r="C21" s="53"/>
      <c r="D21" s="53"/>
      <c r="E21" s="53"/>
      <c r="F21" s="53"/>
      <c r="G21" s="16">
        <v>12000</v>
      </c>
      <c r="H21" s="16">
        <v>12000</v>
      </c>
      <c r="I21" s="16">
        <v>12000</v>
      </c>
      <c r="J21" s="16"/>
    </row>
    <row r="22" spans="1:10" ht="15">
      <c r="A22" s="14">
        <v>2</v>
      </c>
      <c r="B22" s="54" t="s">
        <v>14</v>
      </c>
      <c r="C22" s="54"/>
      <c r="D22" s="54"/>
      <c r="E22" s="54"/>
      <c r="F22" s="54"/>
      <c r="G22" s="16"/>
      <c r="H22" s="16"/>
      <c r="I22" s="16"/>
      <c r="J22" s="16">
        <v>125000</v>
      </c>
    </row>
    <row r="23" spans="1:10" ht="15">
      <c r="A23" s="14"/>
      <c r="B23" s="14"/>
      <c r="C23" s="14"/>
      <c r="D23" s="14"/>
      <c r="E23" s="14"/>
      <c r="F23" s="14"/>
      <c r="G23" s="19"/>
      <c r="H23" s="19"/>
      <c r="I23" s="19"/>
      <c r="J23" s="19"/>
    </row>
    <row r="24" spans="1:10" ht="15">
      <c r="A24" s="51" t="s">
        <v>3</v>
      </c>
      <c r="B24" s="51"/>
      <c r="C24" s="51"/>
      <c r="D24" s="51"/>
      <c r="E24" s="51"/>
      <c r="F24" s="51"/>
      <c r="G24" s="20"/>
      <c r="H24" s="20"/>
      <c r="I24" s="20"/>
      <c r="J24" s="20"/>
    </row>
    <row r="25" spans="1:10" ht="15">
      <c r="A25" s="14">
        <v>1</v>
      </c>
      <c r="B25" s="53" t="s">
        <v>208</v>
      </c>
      <c r="C25" s="53"/>
      <c r="D25" s="53"/>
      <c r="E25" s="53"/>
      <c r="F25" s="53"/>
      <c r="G25" s="16">
        <v>13000</v>
      </c>
      <c r="H25" s="16">
        <v>13000</v>
      </c>
      <c r="I25" s="16">
        <v>13000</v>
      </c>
      <c r="J25" s="16"/>
    </row>
    <row r="26" spans="1:10" ht="15">
      <c r="A26" s="14">
        <v>2</v>
      </c>
      <c r="B26" s="54" t="s">
        <v>215</v>
      </c>
      <c r="C26" s="54"/>
      <c r="D26" s="54"/>
      <c r="E26" s="54"/>
      <c r="F26" s="54"/>
      <c r="G26" s="16"/>
      <c r="H26" s="16"/>
      <c r="I26" s="16">
        <v>5000</v>
      </c>
      <c r="J26" s="22"/>
    </row>
    <row r="27" spans="1:10" ht="15">
      <c r="A27" s="14">
        <v>3</v>
      </c>
      <c r="B27" s="14" t="s">
        <v>251</v>
      </c>
      <c r="C27" s="14"/>
      <c r="D27" s="14"/>
      <c r="E27" s="14"/>
      <c r="F27" s="14"/>
      <c r="G27" s="16">
        <v>15000</v>
      </c>
      <c r="H27" s="16"/>
      <c r="I27" s="16"/>
      <c r="J27" s="22"/>
    </row>
    <row r="28" spans="1:10" ht="15">
      <c r="A28" s="14">
        <v>4</v>
      </c>
      <c r="B28" s="54" t="s">
        <v>15</v>
      </c>
      <c r="C28" s="54"/>
      <c r="D28" s="54"/>
      <c r="E28" s="54"/>
      <c r="F28" s="54"/>
      <c r="G28" s="16"/>
      <c r="H28" s="16"/>
      <c r="I28" s="16"/>
      <c r="J28" s="22">
        <v>200000</v>
      </c>
    </row>
    <row r="29" spans="1:10" ht="15">
      <c r="A29" s="14"/>
      <c r="B29" s="14"/>
      <c r="C29" s="14"/>
      <c r="D29" s="14"/>
      <c r="E29" s="14"/>
      <c r="F29" s="14"/>
      <c r="G29" s="19"/>
      <c r="H29" s="19"/>
      <c r="I29" s="19"/>
      <c r="J29" s="19"/>
    </row>
    <row r="30" spans="1:10" ht="15">
      <c r="A30" s="51" t="s">
        <v>5</v>
      </c>
      <c r="B30" s="51"/>
      <c r="C30" s="51"/>
      <c r="D30" s="51"/>
      <c r="E30" s="51"/>
      <c r="F30" s="51"/>
      <c r="G30" s="20"/>
      <c r="H30" s="20"/>
      <c r="I30" s="20"/>
      <c r="J30" s="20"/>
    </row>
    <row r="31" spans="1:10" ht="15">
      <c r="A31" s="14">
        <v>1</v>
      </c>
      <c r="B31" s="55" t="s">
        <v>188</v>
      </c>
      <c r="C31" s="55"/>
      <c r="D31" s="55"/>
      <c r="E31" s="55"/>
      <c r="F31" s="55"/>
      <c r="G31" s="16"/>
      <c r="H31" s="16"/>
      <c r="I31" s="16">
        <v>3500</v>
      </c>
      <c r="J31" s="28"/>
    </row>
    <row r="32" spans="1:10" ht="15">
      <c r="A32" s="14">
        <v>2</v>
      </c>
      <c r="B32" s="14" t="s">
        <v>187</v>
      </c>
      <c r="C32" s="14"/>
      <c r="D32" s="14"/>
      <c r="E32" s="14"/>
      <c r="F32" s="14"/>
      <c r="G32" s="16"/>
      <c r="H32" s="16"/>
      <c r="I32" s="16"/>
      <c r="J32" s="16">
        <v>5000</v>
      </c>
    </row>
    <row r="33" spans="1:10" ht="15">
      <c r="A33" s="14">
        <v>3</v>
      </c>
      <c r="B33" s="55" t="s">
        <v>60</v>
      </c>
      <c r="C33" s="55"/>
      <c r="D33" s="55"/>
      <c r="E33" s="55"/>
      <c r="F33" s="55"/>
      <c r="G33" s="16"/>
      <c r="H33" s="16"/>
      <c r="I33" s="16"/>
      <c r="J33" s="28" t="s">
        <v>59</v>
      </c>
    </row>
    <row r="34" spans="1:10" ht="15">
      <c r="A34" s="14"/>
      <c r="B34" s="14"/>
      <c r="C34" s="14"/>
      <c r="D34" s="14"/>
      <c r="E34" s="14"/>
      <c r="F34" s="14"/>
      <c r="G34" s="19"/>
      <c r="H34" s="19"/>
      <c r="I34" s="19"/>
      <c r="J34" s="19"/>
    </row>
    <row r="35" spans="1:10" ht="15">
      <c r="A35" s="23" t="s">
        <v>53</v>
      </c>
      <c r="B35" s="12"/>
      <c r="C35" s="12"/>
      <c r="D35" s="12"/>
      <c r="E35" s="12"/>
      <c r="F35" s="12"/>
      <c r="G35" s="20"/>
      <c r="H35" s="20"/>
      <c r="I35" s="20"/>
      <c r="J35" s="20"/>
    </row>
    <row r="36" spans="1:10" ht="15">
      <c r="A36" s="14">
        <v>1</v>
      </c>
      <c r="B36" s="14" t="s">
        <v>216</v>
      </c>
      <c r="C36" s="14"/>
      <c r="D36" s="14"/>
      <c r="E36" s="14"/>
      <c r="F36" s="14"/>
      <c r="G36" s="28">
        <v>20000</v>
      </c>
      <c r="H36" s="28"/>
      <c r="I36" s="16"/>
      <c r="J36" s="16">
        <v>500000</v>
      </c>
    </row>
    <row r="37" spans="1:10" ht="15">
      <c r="A37" s="14">
        <v>2</v>
      </c>
      <c r="B37" s="55" t="s">
        <v>61</v>
      </c>
      <c r="C37" s="55"/>
      <c r="D37" s="55"/>
      <c r="E37" s="55"/>
      <c r="F37" s="55"/>
      <c r="G37" s="28"/>
      <c r="H37" s="28"/>
      <c r="I37" s="28"/>
      <c r="J37" s="28">
        <v>90000</v>
      </c>
    </row>
    <row r="38" spans="1:10" ht="15">
      <c r="A38" s="14"/>
      <c r="B38" s="14"/>
      <c r="C38" s="14"/>
      <c r="D38" s="14"/>
      <c r="E38" s="14"/>
      <c r="F38" s="14"/>
      <c r="G38" s="19"/>
      <c r="H38" s="19"/>
      <c r="I38" s="19"/>
      <c r="J38" s="19"/>
    </row>
    <row r="39" spans="1:10" ht="15">
      <c r="A39" s="24" t="s">
        <v>13</v>
      </c>
      <c r="B39" s="14"/>
      <c r="C39" s="14"/>
      <c r="D39" s="14"/>
      <c r="E39" s="14"/>
      <c r="F39" s="14"/>
      <c r="G39" s="19"/>
      <c r="H39" s="19"/>
      <c r="I39" s="19"/>
      <c r="J39" s="19"/>
    </row>
    <row r="40" spans="1:10" ht="15">
      <c r="A40" s="14">
        <v>1</v>
      </c>
      <c r="B40" s="55" t="s">
        <v>62</v>
      </c>
      <c r="C40" s="55"/>
      <c r="D40" s="55"/>
      <c r="E40" s="55"/>
      <c r="F40" s="55"/>
      <c r="G40" s="28">
        <v>5000</v>
      </c>
      <c r="H40" s="28">
        <v>5000</v>
      </c>
      <c r="I40" s="28">
        <v>5000</v>
      </c>
      <c r="J40" s="28">
        <v>5000</v>
      </c>
    </row>
    <row r="41" spans="1:10" ht="15">
      <c r="A41" s="14">
        <v>2</v>
      </c>
      <c r="B41" s="32" t="s">
        <v>263</v>
      </c>
      <c r="C41" s="32"/>
      <c r="D41" s="32"/>
      <c r="E41" s="32"/>
      <c r="F41" s="32"/>
      <c r="G41" s="28"/>
      <c r="H41" s="28">
        <v>2700</v>
      </c>
      <c r="I41" s="28"/>
      <c r="J41" s="28"/>
    </row>
    <row r="42" spans="1:10" ht="15">
      <c r="A42" s="14">
        <v>3</v>
      </c>
      <c r="B42" s="54" t="s">
        <v>192</v>
      </c>
      <c r="C42" s="54"/>
      <c r="D42" s="54"/>
      <c r="E42" s="54"/>
      <c r="F42" s="54"/>
      <c r="G42" s="16"/>
      <c r="H42" s="16"/>
      <c r="I42" s="16">
        <v>32000</v>
      </c>
      <c r="J42" s="16"/>
    </row>
    <row r="43" spans="1:10" ht="15">
      <c r="A43" s="14">
        <v>4</v>
      </c>
      <c r="B43" s="54" t="s">
        <v>16</v>
      </c>
      <c r="C43" s="54"/>
      <c r="D43" s="54"/>
      <c r="E43" s="54"/>
      <c r="F43" s="54"/>
      <c r="G43" s="16"/>
      <c r="H43" s="16"/>
      <c r="I43" s="16"/>
      <c r="J43" s="16">
        <v>100000</v>
      </c>
    </row>
    <row r="44" spans="1:10" ht="15">
      <c r="A44" s="14"/>
      <c r="B44" s="14"/>
      <c r="C44" s="14"/>
      <c r="D44" s="14"/>
      <c r="E44" s="14"/>
      <c r="F44" s="14"/>
      <c r="G44" s="19"/>
      <c r="H44" s="19"/>
      <c r="I44" s="19"/>
      <c r="J44" s="19"/>
    </row>
    <row r="45" spans="1:10" ht="15">
      <c r="A45" s="56" t="s">
        <v>39</v>
      </c>
      <c r="B45" s="56"/>
      <c r="C45" s="56"/>
      <c r="D45" s="56"/>
      <c r="E45" s="56"/>
      <c r="F45" s="56"/>
      <c r="G45" s="19"/>
      <c r="H45" s="19"/>
      <c r="I45" s="19"/>
      <c r="J45" s="19"/>
    </row>
    <row r="46" spans="1:10" ht="15">
      <c r="A46" s="14">
        <v>1</v>
      </c>
      <c r="B46" s="55" t="s">
        <v>65</v>
      </c>
      <c r="C46" s="55"/>
      <c r="D46" s="55"/>
      <c r="E46" s="55"/>
      <c r="F46" s="55"/>
      <c r="G46" s="28">
        <v>3000</v>
      </c>
      <c r="H46" s="28">
        <v>3000</v>
      </c>
      <c r="I46" s="28">
        <v>3000</v>
      </c>
      <c r="J46" s="28">
        <v>3000</v>
      </c>
    </row>
    <row r="47" spans="1:10" ht="15">
      <c r="A47" s="14">
        <v>2</v>
      </c>
      <c r="B47" s="55" t="s">
        <v>64</v>
      </c>
      <c r="C47" s="55"/>
      <c r="D47" s="55"/>
      <c r="E47" s="55"/>
      <c r="F47" s="55"/>
      <c r="G47" s="28"/>
      <c r="H47" s="28"/>
      <c r="I47" s="28"/>
      <c r="J47" s="28">
        <v>70000</v>
      </c>
    </row>
    <row r="48" spans="1:10" ht="15">
      <c r="A48" s="14"/>
      <c r="B48" s="14"/>
      <c r="C48" s="14"/>
      <c r="D48" s="14"/>
      <c r="E48" s="14"/>
      <c r="F48" s="14"/>
      <c r="G48" s="19"/>
      <c r="H48" s="19"/>
      <c r="I48" s="19"/>
      <c r="J48" s="19"/>
    </row>
    <row r="49" spans="1:10" ht="15">
      <c r="A49" s="56" t="s">
        <v>54</v>
      </c>
      <c r="B49" s="56"/>
      <c r="C49" s="56"/>
      <c r="D49" s="56"/>
      <c r="E49" s="56"/>
      <c r="F49" s="56"/>
      <c r="G49" s="20"/>
      <c r="H49" s="20"/>
      <c r="I49" s="20"/>
      <c r="J49" s="20"/>
    </row>
    <row r="50" spans="1:10" ht="15">
      <c r="A50" s="14">
        <v>1</v>
      </c>
      <c r="B50" s="55" t="s">
        <v>219</v>
      </c>
      <c r="C50" s="55"/>
      <c r="D50" s="55"/>
      <c r="E50" s="55"/>
      <c r="F50" s="55"/>
      <c r="G50" s="28"/>
      <c r="H50" s="28">
        <v>25000</v>
      </c>
      <c r="I50" s="16"/>
      <c r="J50" s="16"/>
    </row>
    <row r="51" spans="1:10" ht="15">
      <c r="A51" s="14">
        <v>2</v>
      </c>
      <c r="B51" s="14" t="s">
        <v>36</v>
      </c>
      <c r="C51" s="14"/>
      <c r="D51" s="14"/>
      <c r="E51" s="14"/>
      <c r="F51" s="14"/>
      <c r="G51" s="16"/>
      <c r="H51" s="16"/>
      <c r="I51" s="16">
        <v>100000</v>
      </c>
      <c r="J51" s="16"/>
    </row>
    <row r="52" spans="1:10" ht="15">
      <c r="A52" s="14">
        <v>3</v>
      </c>
      <c r="B52" s="55" t="s">
        <v>64</v>
      </c>
      <c r="C52" s="55"/>
      <c r="D52" s="55"/>
      <c r="E52" s="55"/>
      <c r="F52" s="55"/>
      <c r="G52" s="28"/>
      <c r="H52" s="28"/>
      <c r="I52" s="16"/>
      <c r="J52" s="16">
        <v>2500</v>
      </c>
    </row>
    <row r="53" spans="1:10" ht="15">
      <c r="A53" s="14"/>
      <c r="B53" s="12"/>
      <c r="C53" s="12"/>
      <c r="D53" s="12"/>
      <c r="E53" s="12"/>
      <c r="F53" s="12"/>
      <c r="G53" s="20"/>
      <c r="H53" s="20"/>
      <c r="I53" s="20"/>
      <c r="J53" s="20"/>
    </row>
    <row r="54" spans="1:10" ht="15">
      <c r="A54" s="56" t="s">
        <v>55</v>
      </c>
      <c r="B54" s="56"/>
      <c r="C54" s="56"/>
      <c r="D54" s="56"/>
      <c r="E54" s="56"/>
      <c r="F54" s="56"/>
      <c r="G54" s="20"/>
      <c r="H54" s="20"/>
      <c r="I54" s="20"/>
      <c r="J54" s="20"/>
    </row>
    <row r="55" spans="1:10" ht="15">
      <c r="A55" s="14">
        <v>1</v>
      </c>
      <c r="B55" s="55" t="s">
        <v>220</v>
      </c>
      <c r="C55" s="55"/>
      <c r="D55" s="55"/>
      <c r="E55" s="55"/>
      <c r="F55" s="55"/>
      <c r="G55" s="28"/>
      <c r="H55" s="28">
        <v>7500</v>
      </c>
      <c r="I55" s="28"/>
      <c r="J55" s="28"/>
    </row>
    <row r="56" spans="1:10" ht="15">
      <c r="A56" s="14">
        <f>+A55+1</f>
        <v>2</v>
      </c>
      <c r="B56" s="32" t="s">
        <v>262</v>
      </c>
      <c r="C56" s="32"/>
      <c r="D56" s="32"/>
      <c r="E56" s="32"/>
      <c r="F56" s="32"/>
      <c r="G56" s="28"/>
      <c r="H56" s="28">
        <v>2500</v>
      </c>
      <c r="I56" s="28"/>
      <c r="J56" s="28"/>
    </row>
    <row r="57" spans="1:10" ht="15">
      <c r="A57" s="14">
        <f>+A56+1</f>
        <v>3</v>
      </c>
      <c r="B57" s="54" t="s">
        <v>198</v>
      </c>
      <c r="C57" s="54"/>
      <c r="D57" s="54"/>
      <c r="E57" s="54"/>
      <c r="F57" s="54"/>
      <c r="G57" s="16"/>
      <c r="H57" s="16"/>
      <c r="I57" s="16">
        <v>15000</v>
      </c>
      <c r="J57" s="16"/>
    </row>
    <row r="58" spans="1:10" ht="15">
      <c r="A58" s="14">
        <f>+A57+1</f>
        <v>4</v>
      </c>
      <c r="B58" s="54" t="s">
        <v>196</v>
      </c>
      <c r="C58" s="54"/>
      <c r="D58" s="54"/>
      <c r="E58" s="54"/>
      <c r="F58" s="54"/>
      <c r="G58" s="16"/>
      <c r="H58" s="16"/>
      <c r="I58" s="16"/>
      <c r="J58" s="16">
        <v>270000</v>
      </c>
    </row>
    <row r="59" spans="1:10" ht="15">
      <c r="A59" s="14">
        <f>+A58+1</f>
        <v>5</v>
      </c>
      <c r="B59" s="54" t="s">
        <v>197</v>
      </c>
      <c r="C59" s="54"/>
      <c r="D59" s="54"/>
      <c r="E59" s="54"/>
      <c r="F59" s="54"/>
      <c r="G59" s="16"/>
      <c r="H59" s="16"/>
      <c r="I59" s="16"/>
      <c r="J59" s="16">
        <v>250000</v>
      </c>
    </row>
    <row r="60" spans="1:10" ht="15">
      <c r="A60" s="14">
        <f>+A59+1</f>
        <v>6</v>
      </c>
      <c r="B60" s="55" t="s">
        <v>66</v>
      </c>
      <c r="C60" s="55"/>
      <c r="D60" s="55"/>
      <c r="E60" s="55"/>
      <c r="F60" s="55"/>
      <c r="G60" s="28"/>
      <c r="H60" s="28"/>
      <c r="I60" s="28"/>
      <c r="J60" s="28">
        <v>150000</v>
      </c>
    </row>
    <row r="61" spans="1:10" ht="15">
      <c r="A61" s="14"/>
      <c r="B61" s="14"/>
      <c r="C61" s="14"/>
      <c r="D61" s="14"/>
      <c r="E61" s="14"/>
      <c r="F61" s="14"/>
      <c r="G61" s="19"/>
      <c r="H61" s="19"/>
      <c r="I61" s="19"/>
      <c r="J61" s="19"/>
    </row>
    <row r="62" spans="1:10" ht="15">
      <c r="A62" s="24" t="s">
        <v>134</v>
      </c>
      <c r="B62" s="12"/>
      <c r="C62" s="12"/>
      <c r="D62" s="12"/>
      <c r="E62" s="12"/>
      <c r="F62" s="12"/>
      <c r="G62" s="20"/>
      <c r="H62" s="20"/>
      <c r="I62" s="20"/>
      <c r="J62" s="20"/>
    </row>
    <row r="63" spans="1:10" ht="15">
      <c r="A63" s="14"/>
      <c r="B63" s="12"/>
      <c r="C63" s="12"/>
      <c r="D63" s="12"/>
      <c r="E63" s="12"/>
      <c r="F63" s="12"/>
      <c r="G63" s="28"/>
      <c r="H63" s="28"/>
      <c r="I63" s="16"/>
      <c r="J63" s="16"/>
    </row>
    <row r="64" spans="1:10" ht="15">
      <c r="A64" s="14"/>
      <c r="B64" s="12"/>
      <c r="C64" s="12"/>
      <c r="D64" s="12"/>
      <c r="E64" s="12"/>
      <c r="F64" s="12"/>
      <c r="G64" s="20"/>
      <c r="H64" s="20"/>
      <c r="I64" s="20"/>
      <c r="J64" s="20"/>
    </row>
    <row r="65" spans="1:10" ht="15">
      <c r="A65" s="56" t="s">
        <v>9</v>
      </c>
      <c r="B65" s="56"/>
      <c r="C65" s="56"/>
      <c r="D65" s="56"/>
      <c r="E65" s="56"/>
      <c r="F65" s="56"/>
      <c r="G65" s="20"/>
      <c r="H65" s="20"/>
      <c r="I65" s="20"/>
      <c r="J65" s="20"/>
    </row>
    <row r="66" spans="1:10" ht="15">
      <c r="A66" s="14">
        <v>1</v>
      </c>
      <c r="B66" s="54" t="s">
        <v>18</v>
      </c>
      <c r="C66" s="54"/>
      <c r="D66" s="54"/>
      <c r="E66" s="54"/>
      <c r="F66" s="54"/>
      <c r="G66" s="16"/>
      <c r="H66" s="16">
        <v>210000</v>
      </c>
      <c r="I66" s="16"/>
      <c r="J66" s="16"/>
    </row>
    <row r="67" spans="1:10" ht="15">
      <c r="A67" s="14">
        <v>2</v>
      </c>
      <c r="B67" s="15" t="s">
        <v>19</v>
      </c>
      <c r="C67" s="15"/>
      <c r="D67" s="15"/>
      <c r="E67" s="15"/>
      <c r="F67" s="15"/>
      <c r="G67" s="16"/>
      <c r="H67" s="16">
        <v>45000</v>
      </c>
      <c r="I67" s="16"/>
      <c r="J67" s="16"/>
    </row>
    <row r="68" spans="1:10" ht="15">
      <c r="A68" s="14"/>
      <c r="B68" s="12"/>
      <c r="C68" s="12"/>
      <c r="D68" s="12"/>
      <c r="E68" s="12"/>
      <c r="F68" s="12"/>
      <c r="G68" s="20"/>
      <c r="H68" s="20"/>
      <c r="I68" s="20"/>
      <c r="J68" s="20"/>
    </row>
    <row r="69" spans="1:10" ht="15">
      <c r="A69" s="25" t="s">
        <v>221</v>
      </c>
      <c r="B69" s="12"/>
      <c r="C69" s="12"/>
      <c r="D69" s="12"/>
      <c r="E69" s="12"/>
      <c r="F69" s="12"/>
      <c r="G69" s="20"/>
      <c r="H69" s="20"/>
      <c r="I69" s="20"/>
      <c r="J69" s="20"/>
    </row>
    <row r="70" spans="1:10" ht="15">
      <c r="A70" s="14">
        <v>1</v>
      </c>
      <c r="B70" s="53" t="s">
        <v>243</v>
      </c>
      <c r="C70" s="53"/>
      <c r="D70" s="53"/>
      <c r="E70" s="53"/>
      <c r="F70" s="53"/>
      <c r="G70" s="16">
        <v>10000</v>
      </c>
      <c r="H70" s="16">
        <v>10000</v>
      </c>
      <c r="I70" s="16">
        <v>10000</v>
      </c>
      <c r="J70" s="16">
        <v>10000</v>
      </c>
    </row>
    <row r="71" spans="1:10" ht="15">
      <c r="A71" s="14">
        <v>2</v>
      </c>
      <c r="B71" s="53" t="s">
        <v>222</v>
      </c>
      <c r="C71" s="53"/>
      <c r="D71" s="53"/>
      <c r="E71" s="53"/>
      <c r="F71" s="53"/>
      <c r="G71" s="16">
        <v>5000</v>
      </c>
      <c r="H71" s="16">
        <v>5000</v>
      </c>
      <c r="I71" s="16">
        <v>5000</v>
      </c>
      <c r="J71" s="16">
        <v>5000</v>
      </c>
    </row>
    <row r="72" spans="1:10" ht="15">
      <c r="A72" s="14">
        <v>3</v>
      </c>
      <c r="B72" s="53" t="s">
        <v>226</v>
      </c>
      <c r="C72" s="53"/>
      <c r="D72" s="53"/>
      <c r="E72" s="53"/>
      <c r="F72" s="53"/>
      <c r="G72" s="16"/>
      <c r="H72" s="16" t="s">
        <v>224</v>
      </c>
      <c r="I72" s="16"/>
      <c r="J72" s="16"/>
    </row>
    <row r="73" spans="1:10" ht="15">
      <c r="A73" s="14">
        <v>4</v>
      </c>
      <c r="B73" s="53" t="s">
        <v>223</v>
      </c>
      <c r="C73" s="53"/>
      <c r="D73" s="53"/>
      <c r="E73" s="53"/>
      <c r="F73" s="53"/>
      <c r="G73" s="16">
        <v>5000</v>
      </c>
      <c r="H73" s="16"/>
      <c r="I73" s="16"/>
      <c r="J73" s="16"/>
    </row>
    <row r="74" spans="1:10" ht="15">
      <c r="A74" s="14">
        <v>5</v>
      </c>
      <c r="B74" s="53" t="s">
        <v>225</v>
      </c>
      <c r="C74" s="53"/>
      <c r="D74" s="53"/>
      <c r="E74" s="53"/>
      <c r="F74" s="53"/>
      <c r="G74" s="16">
        <v>6000</v>
      </c>
      <c r="H74" s="16">
        <v>6000</v>
      </c>
      <c r="I74" s="16">
        <v>6000</v>
      </c>
      <c r="J74" s="16">
        <v>6000</v>
      </c>
    </row>
    <row r="75" spans="1:10" ht="15">
      <c r="A75" s="14">
        <v>6</v>
      </c>
      <c r="B75" s="53" t="s">
        <v>254</v>
      </c>
      <c r="C75" s="53"/>
      <c r="D75" s="53"/>
      <c r="E75" s="53"/>
      <c r="F75" s="53"/>
      <c r="G75" s="16">
        <v>15000</v>
      </c>
      <c r="H75" s="16">
        <v>15000</v>
      </c>
      <c r="I75" s="16">
        <v>15000</v>
      </c>
      <c r="J75" s="16">
        <v>15000</v>
      </c>
    </row>
    <row r="76" spans="1:10" ht="15">
      <c r="A76" s="14"/>
      <c r="B76" s="12"/>
      <c r="C76" s="12"/>
      <c r="D76" s="12"/>
      <c r="E76" s="12"/>
      <c r="F76" s="12"/>
      <c r="G76" s="29"/>
      <c r="H76" s="29"/>
      <c r="I76" s="29"/>
      <c r="J76" s="29"/>
    </row>
    <row r="77" spans="1:10" ht="15">
      <c r="A77" s="25" t="s">
        <v>11</v>
      </c>
      <c r="B77" s="12"/>
      <c r="C77" s="12"/>
      <c r="D77" s="12"/>
      <c r="E77" s="12"/>
      <c r="F77" s="12"/>
      <c r="G77" s="29"/>
      <c r="H77" s="29"/>
      <c r="I77" s="29"/>
      <c r="J77" s="29"/>
    </row>
    <row r="78" spans="1:10" ht="15">
      <c r="A78" s="14">
        <v>1</v>
      </c>
      <c r="B78" s="53" t="s">
        <v>44</v>
      </c>
      <c r="C78" s="53"/>
      <c r="D78" s="53"/>
      <c r="E78" s="53"/>
      <c r="F78" s="53"/>
      <c r="G78" s="28"/>
      <c r="H78" s="28">
        <v>25000</v>
      </c>
      <c r="I78" s="28"/>
      <c r="J78" s="28"/>
    </row>
    <row r="79" spans="1:10" ht="15">
      <c r="A79" s="14"/>
      <c r="B79" s="15"/>
      <c r="C79" s="15"/>
      <c r="D79" s="15"/>
      <c r="E79" s="15"/>
      <c r="F79" s="15"/>
      <c r="G79" s="19"/>
      <c r="H79" s="19"/>
      <c r="I79" s="19"/>
      <c r="J79" s="19"/>
    </row>
    <row r="80" spans="1:10" ht="15">
      <c r="A80" s="14"/>
      <c r="B80" s="12"/>
      <c r="C80" s="12"/>
      <c r="D80" s="12" t="s">
        <v>20</v>
      </c>
      <c r="E80" s="12"/>
      <c r="F80" s="12"/>
      <c r="G80" s="20">
        <f>SUM(G10:G78)</f>
        <v>135000</v>
      </c>
      <c r="H80" s="20">
        <f>SUM(H10:H78)</f>
        <v>401450</v>
      </c>
      <c r="I80" s="20">
        <f>SUM(I10:I78)</f>
        <v>270500</v>
      </c>
      <c r="J80" s="20">
        <f>SUM(J10:J78)+100000+7000</f>
        <v>2103500</v>
      </c>
    </row>
    <row r="81" spans="1:10" ht="15">
      <c r="A81" s="18"/>
      <c r="B81" s="26"/>
      <c r="C81" s="26"/>
      <c r="D81" s="26"/>
      <c r="E81" s="26"/>
      <c r="F81" s="26"/>
      <c r="G81" s="27"/>
      <c r="H81" s="27"/>
      <c r="I81" s="27"/>
      <c r="J81" s="27"/>
    </row>
    <row r="82" spans="1:10" ht="15">
      <c r="A82" s="18"/>
      <c r="B82" s="26"/>
      <c r="C82" s="26"/>
      <c r="D82" s="26"/>
      <c r="E82" s="26"/>
      <c r="F82" s="26"/>
      <c r="G82" s="27"/>
      <c r="H82" s="27"/>
      <c r="I82" s="27"/>
      <c r="J82" s="27"/>
    </row>
    <row r="83" spans="1:10" ht="15">
      <c r="A83" s="49" t="s">
        <v>128</v>
      </c>
      <c r="B83" s="50"/>
      <c r="C83" s="50"/>
      <c r="D83" s="50"/>
      <c r="E83" s="50"/>
      <c r="F83" s="50"/>
      <c r="G83"/>
      <c r="H83"/>
      <c r="I83"/>
      <c r="J83"/>
    </row>
    <row r="84" spans="1:10" ht="15">
      <c r="A84" s="11" t="s">
        <v>77</v>
      </c>
      <c r="B84" s="7"/>
      <c r="C84" s="7"/>
      <c r="D84" s="7"/>
      <c r="E84" s="7"/>
      <c r="F84" s="7"/>
      <c r="G84" s="8"/>
      <c r="H84" s="8"/>
      <c r="I84" s="8"/>
      <c r="J84" s="8"/>
    </row>
    <row r="85" spans="1:10" ht="15">
      <c r="A85" s="51" t="s">
        <v>78</v>
      </c>
      <c r="B85" s="51"/>
      <c r="C85" s="51"/>
      <c r="D85" s="51"/>
      <c r="E85" s="51"/>
      <c r="F85" s="51"/>
      <c r="G85" s="13"/>
      <c r="H85" s="13"/>
      <c r="I85" s="13"/>
      <c r="J85" s="13"/>
    </row>
    <row r="86" spans="1:10" ht="15">
      <c r="A86" s="14">
        <v>1</v>
      </c>
      <c r="B86" s="15" t="s">
        <v>156</v>
      </c>
      <c r="C86" s="15"/>
      <c r="D86" s="15"/>
      <c r="E86" s="15"/>
      <c r="F86" s="15"/>
      <c r="G86" s="16">
        <v>3000</v>
      </c>
      <c r="H86" s="16">
        <v>3000</v>
      </c>
      <c r="I86" s="16"/>
      <c r="J86" s="16"/>
    </row>
    <row r="87" spans="1:10" ht="15">
      <c r="A87" s="14">
        <v>2</v>
      </c>
      <c r="B87" s="33" t="s">
        <v>234</v>
      </c>
      <c r="C87" s="33"/>
      <c r="D87" s="33"/>
      <c r="E87" s="33"/>
      <c r="F87" s="33"/>
      <c r="G87" s="16" t="s">
        <v>194</v>
      </c>
      <c r="H87" s="16" t="s">
        <v>194</v>
      </c>
      <c r="I87" s="16"/>
      <c r="J87" s="28"/>
    </row>
    <row r="88" spans="1:10" ht="15">
      <c r="A88" s="14">
        <v>3</v>
      </c>
      <c r="B88" s="33" t="s">
        <v>259</v>
      </c>
      <c r="C88" s="33"/>
      <c r="D88" s="33"/>
      <c r="E88" s="33"/>
      <c r="F88" s="33"/>
      <c r="G88" s="16"/>
      <c r="H88" s="16">
        <v>500</v>
      </c>
      <c r="I88" s="16"/>
      <c r="J88" s="28"/>
    </row>
    <row r="89" spans="1:10" ht="15">
      <c r="A89" s="14">
        <v>4</v>
      </c>
      <c r="B89" s="33" t="s">
        <v>261</v>
      </c>
      <c r="C89" s="33"/>
      <c r="D89" s="33"/>
      <c r="E89" s="33"/>
      <c r="F89" s="33"/>
      <c r="G89" s="16"/>
      <c r="H89" s="16">
        <v>2000</v>
      </c>
      <c r="I89" s="16"/>
      <c r="J89" s="28"/>
    </row>
    <row r="90" spans="1:10" ht="15">
      <c r="A90" s="14"/>
      <c r="B90" s="14"/>
      <c r="C90" s="14"/>
      <c r="D90" s="14"/>
      <c r="E90" s="14"/>
      <c r="F90" s="14"/>
      <c r="G90" s="19"/>
      <c r="H90" s="19"/>
      <c r="I90" s="19"/>
      <c r="J90" s="19"/>
    </row>
    <row r="91" spans="1:10" ht="15">
      <c r="A91" s="51" t="s">
        <v>158</v>
      </c>
      <c r="B91" s="51"/>
      <c r="C91" s="51"/>
      <c r="D91" s="51"/>
      <c r="E91" s="51"/>
      <c r="F91" s="51"/>
      <c r="G91" s="20"/>
      <c r="H91" s="20"/>
      <c r="I91" s="20"/>
      <c r="J91" s="20"/>
    </row>
    <row r="92" spans="1:10" ht="15">
      <c r="A92" s="14">
        <v>1</v>
      </c>
      <c r="B92" s="53" t="s">
        <v>159</v>
      </c>
      <c r="C92" s="53"/>
      <c r="D92" s="53"/>
      <c r="E92" s="53"/>
      <c r="F92" s="53"/>
      <c r="G92" s="16"/>
      <c r="H92" s="16"/>
      <c r="I92" s="16"/>
      <c r="J92" s="16">
        <v>250000</v>
      </c>
    </row>
    <row r="94" spans="1:10" ht="15">
      <c r="A94" s="51" t="s">
        <v>105</v>
      </c>
      <c r="B94" s="51"/>
      <c r="C94" s="51"/>
      <c r="D94" s="51"/>
      <c r="E94" s="51"/>
      <c r="F94" s="51"/>
      <c r="G94" s="20"/>
      <c r="H94" s="20"/>
      <c r="I94" s="20"/>
      <c r="J94" s="20"/>
    </row>
    <row r="95" spans="1:10" ht="15">
      <c r="A95" s="14">
        <v>1</v>
      </c>
      <c r="B95" s="53" t="s">
        <v>235</v>
      </c>
      <c r="C95" s="53"/>
      <c r="D95" s="53"/>
      <c r="E95" s="53"/>
      <c r="F95" s="53"/>
      <c r="G95" s="16">
        <v>5000</v>
      </c>
      <c r="H95" s="16"/>
      <c r="I95" s="16"/>
      <c r="J95" s="16"/>
    </row>
    <row r="96" spans="1:10" ht="15">
      <c r="A96" s="14">
        <f>+A95+1</f>
        <v>2</v>
      </c>
      <c r="B96" s="53" t="s">
        <v>107</v>
      </c>
      <c r="C96" s="53"/>
      <c r="D96" s="53"/>
      <c r="E96" s="53"/>
      <c r="F96" s="53"/>
      <c r="G96" s="16">
        <v>3000</v>
      </c>
      <c r="H96" s="16"/>
      <c r="I96" s="16"/>
      <c r="J96" s="16"/>
    </row>
    <row r="97" spans="1:10" ht="15">
      <c r="A97" s="14">
        <f aca="true" t="shared" si="0" ref="A97:A102">+A96+1</f>
        <v>3</v>
      </c>
      <c r="B97" s="53" t="s">
        <v>164</v>
      </c>
      <c r="C97" s="53"/>
      <c r="D97" s="53"/>
      <c r="E97" s="53"/>
      <c r="F97" s="53"/>
      <c r="G97" s="16"/>
      <c r="H97" s="16"/>
      <c r="I97" s="16"/>
      <c r="J97" s="16">
        <v>150000</v>
      </c>
    </row>
    <row r="98" spans="1:10" ht="15">
      <c r="A98" s="14">
        <f t="shared" si="0"/>
        <v>4</v>
      </c>
      <c r="B98" s="53" t="s">
        <v>236</v>
      </c>
      <c r="C98" s="53"/>
      <c r="D98" s="53"/>
      <c r="E98" s="53"/>
      <c r="F98" s="53"/>
      <c r="G98" s="16">
        <v>100000</v>
      </c>
      <c r="H98" s="16">
        <v>50000</v>
      </c>
      <c r="I98" s="16">
        <v>50000</v>
      </c>
      <c r="J98" s="16">
        <v>50000</v>
      </c>
    </row>
    <row r="99" spans="1:10" ht="15">
      <c r="A99" s="14">
        <f t="shared" si="0"/>
        <v>5</v>
      </c>
      <c r="B99" s="53" t="s">
        <v>104</v>
      </c>
      <c r="C99" s="53"/>
      <c r="D99" s="53"/>
      <c r="E99" s="53"/>
      <c r="F99" s="53"/>
      <c r="G99" s="16"/>
      <c r="H99" s="16"/>
      <c r="I99" s="16"/>
      <c r="J99" s="16" t="s">
        <v>166</v>
      </c>
    </row>
    <row r="100" spans="1:10" ht="15">
      <c r="A100" s="14">
        <f t="shared" si="0"/>
        <v>6</v>
      </c>
      <c r="B100" s="15" t="s">
        <v>255</v>
      </c>
      <c r="C100" s="15"/>
      <c r="D100" s="15"/>
      <c r="E100" s="15"/>
      <c r="F100" s="15"/>
      <c r="G100" s="16">
        <v>5000</v>
      </c>
      <c r="H100" s="16">
        <v>5000</v>
      </c>
      <c r="I100" s="16"/>
      <c r="J100" s="16"/>
    </row>
    <row r="101" spans="1:10" ht="15">
      <c r="A101" s="14">
        <f t="shared" si="0"/>
        <v>7</v>
      </c>
      <c r="B101" s="15" t="s">
        <v>256</v>
      </c>
      <c r="C101" s="15"/>
      <c r="D101" s="15"/>
      <c r="E101" s="15"/>
      <c r="F101" s="15"/>
      <c r="G101" s="16">
        <v>7500</v>
      </c>
      <c r="H101" s="16"/>
      <c r="I101" s="16"/>
      <c r="J101" s="16"/>
    </row>
    <row r="102" spans="1:10" ht="15">
      <c r="A102" s="14">
        <f t="shared" si="0"/>
        <v>8</v>
      </c>
      <c r="B102" s="15" t="s">
        <v>257</v>
      </c>
      <c r="C102" s="15"/>
      <c r="D102" s="15"/>
      <c r="E102" s="15"/>
      <c r="F102" s="15"/>
      <c r="G102" s="16">
        <v>10000</v>
      </c>
      <c r="H102" s="16"/>
      <c r="I102" s="16"/>
      <c r="J102" s="16"/>
    </row>
    <row r="104" spans="1:10" ht="15">
      <c r="A104" s="51" t="s">
        <v>108</v>
      </c>
      <c r="B104" s="51"/>
      <c r="C104" s="51"/>
      <c r="D104" s="51"/>
      <c r="E104" s="51"/>
      <c r="F104" s="51"/>
      <c r="G104" s="20"/>
      <c r="H104" s="20"/>
      <c r="I104" s="20"/>
      <c r="J104" s="20"/>
    </row>
    <row r="105" spans="1:10" ht="15">
      <c r="A105" s="14">
        <v>1</v>
      </c>
      <c r="B105" s="53" t="s">
        <v>226</v>
      </c>
      <c r="C105" s="53"/>
      <c r="D105" s="53"/>
      <c r="E105" s="53"/>
      <c r="F105" s="53"/>
      <c r="G105" s="16">
        <v>5000</v>
      </c>
      <c r="H105" s="16"/>
      <c r="I105" s="16"/>
      <c r="J105" s="16"/>
    </row>
    <row r="106" spans="1:10" ht="15">
      <c r="A106" s="14"/>
      <c r="B106" s="14"/>
      <c r="C106" s="14"/>
      <c r="D106" s="14"/>
      <c r="E106" s="14"/>
      <c r="F106" s="14"/>
      <c r="G106" s="19"/>
      <c r="H106" s="19"/>
      <c r="I106" s="19"/>
      <c r="J106" s="19"/>
    </row>
    <row r="107" spans="1:10" ht="15">
      <c r="A107" s="38" t="s">
        <v>111</v>
      </c>
      <c r="B107" s="12"/>
      <c r="C107" s="12"/>
      <c r="D107" s="12"/>
      <c r="E107" s="12"/>
      <c r="F107" s="12"/>
      <c r="G107" s="20"/>
      <c r="H107" s="20"/>
      <c r="I107" s="20"/>
      <c r="J107" s="20"/>
    </row>
    <row r="108" spans="1:10" ht="15">
      <c r="A108" s="23" t="s">
        <v>169</v>
      </c>
      <c r="B108" s="12"/>
      <c r="C108" s="12"/>
      <c r="D108" s="12"/>
      <c r="E108" s="12"/>
      <c r="F108" s="12"/>
      <c r="G108" s="20"/>
      <c r="H108" s="20"/>
      <c r="I108" s="20"/>
      <c r="J108" s="20"/>
    </row>
    <row r="109" spans="1:10" ht="15">
      <c r="A109" s="14"/>
      <c r="B109" s="54"/>
      <c r="C109" s="54"/>
      <c r="D109" s="54"/>
      <c r="E109" s="54"/>
      <c r="F109" s="54"/>
      <c r="G109" s="16"/>
      <c r="H109" s="16"/>
      <c r="I109" s="16"/>
      <c r="J109" s="16"/>
    </row>
    <row r="110" spans="1:10" ht="15">
      <c r="A110" s="14"/>
      <c r="B110" s="14"/>
      <c r="C110" s="14"/>
      <c r="D110" s="14"/>
      <c r="E110" s="14"/>
      <c r="F110" s="14"/>
      <c r="G110" s="19"/>
      <c r="H110" s="19"/>
      <c r="I110" s="19"/>
      <c r="J110" s="19"/>
    </row>
    <row r="111" spans="1:10" ht="15">
      <c r="A111" s="24" t="s">
        <v>105</v>
      </c>
      <c r="B111" s="14"/>
      <c r="C111" s="14"/>
      <c r="D111" s="14"/>
      <c r="E111" s="14"/>
      <c r="F111" s="14"/>
      <c r="G111" s="19"/>
      <c r="H111" s="19"/>
      <c r="I111" s="19"/>
      <c r="J111" s="19"/>
    </row>
    <row r="112" spans="1:10" ht="15">
      <c r="A112" s="14">
        <v>1</v>
      </c>
      <c r="B112" s="54" t="s">
        <v>242</v>
      </c>
      <c r="C112" s="54"/>
      <c r="D112" s="54"/>
      <c r="E112" s="54"/>
      <c r="F112" s="54"/>
      <c r="G112" s="16">
        <v>15000</v>
      </c>
      <c r="H112" s="16"/>
      <c r="I112" s="16"/>
      <c r="J112" s="16"/>
    </row>
    <row r="113" spans="1:10" ht="15">
      <c r="A113" s="14">
        <v>2</v>
      </c>
      <c r="B113" s="53" t="s">
        <v>226</v>
      </c>
      <c r="C113" s="53"/>
      <c r="D113" s="53"/>
      <c r="E113" s="53"/>
      <c r="F113" s="53"/>
      <c r="G113" s="16">
        <v>5000</v>
      </c>
      <c r="H113" s="16"/>
      <c r="I113" s="16"/>
      <c r="J113" s="16"/>
    </row>
    <row r="114" spans="1:10" ht="15">
      <c r="A114" s="14">
        <v>3</v>
      </c>
      <c r="B114" s="53" t="s">
        <v>258</v>
      </c>
      <c r="C114" s="53"/>
      <c r="D114" s="53"/>
      <c r="E114" s="53"/>
      <c r="F114" s="53"/>
      <c r="G114" s="16">
        <v>2500</v>
      </c>
      <c r="H114" s="16"/>
      <c r="I114" s="16"/>
      <c r="J114" s="16"/>
    </row>
    <row r="115" spans="1:10" ht="15">
      <c r="A115" s="56" t="s">
        <v>108</v>
      </c>
      <c r="B115" s="56"/>
      <c r="C115" s="56"/>
      <c r="D115" s="56"/>
      <c r="E115" s="56"/>
      <c r="F115" s="56"/>
      <c r="G115" s="19"/>
      <c r="H115" s="19"/>
      <c r="I115" s="19"/>
      <c r="J115" s="19"/>
    </row>
    <row r="116" spans="1:10" ht="15">
      <c r="A116" s="14">
        <v>1</v>
      </c>
      <c r="B116" s="55" t="s">
        <v>239</v>
      </c>
      <c r="C116" s="55"/>
      <c r="D116" s="55"/>
      <c r="E116" s="55"/>
      <c r="F116" s="55"/>
      <c r="G116" s="28">
        <v>3000</v>
      </c>
      <c r="H116" s="28"/>
      <c r="I116" s="28"/>
      <c r="J116" s="28"/>
    </row>
    <row r="117" spans="1:10" ht="15">
      <c r="A117" s="14"/>
      <c r="B117" s="14"/>
      <c r="C117" s="14"/>
      <c r="D117" s="14"/>
      <c r="E117" s="14"/>
      <c r="F117" s="14"/>
      <c r="G117" s="19"/>
      <c r="H117" s="19"/>
      <c r="I117" s="19"/>
      <c r="J117" s="19"/>
    </row>
    <row r="118" spans="1:10" ht="15">
      <c r="A118" s="39" t="s">
        <v>123</v>
      </c>
      <c r="B118"/>
      <c r="C118"/>
      <c r="D118"/>
      <c r="E118"/>
      <c r="F118"/>
      <c r="G118"/>
      <c r="H118"/>
      <c r="I118"/>
      <c r="J118"/>
    </row>
    <row r="119" spans="1:10" ht="15">
      <c r="A119" s="56" t="s">
        <v>169</v>
      </c>
      <c r="B119" s="56"/>
      <c r="C119" s="56"/>
      <c r="D119" s="56"/>
      <c r="E119" s="56"/>
      <c r="F119" s="56"/>
      <c r="G119" s="20"/>
      <c r="H119" s="20"/>
      <c r="I119" s="20"/>
      <c r="J119" s="20"/>
    </row>
    <row r="120" spans="1:10" ht="15">
      <c r="A120" s="14">
        <v>1</v>
      </c>
      <c r="B120" s="54" t="s">
        <v>126</v>
      </c>
      <c r="C120" s="54"/>
      <c r="D120" s="54"/>
      <c r="E120" s="54"/>
      <c r="F120" s="54"/>
      <c r="G120" s="16"/>
      <c r="H120" s="16">
        <v>5000</v>
      </c>
      <c r="I120" s="16"/>
      <c r="J120" s="16"/>
    </row>
    <row r="121" spans="1:10" ht="15">
      <c r="A121" s="14"/>
      <c r="B121" s="12"/>
      <c r="C121" s="12"/>
      <c r="D121" s="12"/>
      <c r="E121" s="12"/>
      <c r="F121" s="12"/>
      <c r="G121" s="20"/>
      <c r="H121" s="20"/>
      <c r="I121" s="20"/>
      <c r="J121" s="20"/>
    </row>
    <row r="122" spans="1:10" ht="15">
      <c r="A122" s="14"/>
      <c r="B122" s="12"/>
      <c r="C122" s="12" t="s">
        <v>127</v>
      </c>
      <c r="E122" s="12"/>
      <c r="F122" s="12"/>
      <c r="G122" s="20">
        <f>SUM(G86:G121)</f>
        <v>164000</v>
      </c>
      <c r="H122" s="20">
        <f>SUM(H86:H121)</f>
        <v>65500</v>
      </c>
      <c r="I122" s="20">
        <f>SUM(I86:I121)</f>
        <v>50000</v>
      </c>
      <c r="J122" s="20">
        <f>SUM(J86:J121)+750000</f>
        <v>1200000</v>
      </c>
    </row>
    <row r="123" ht="15">
      <c r="A123" s="2"/>
    </row>
    <row r="124" spans="1:10" ht="15">
      <c r="A124" s="2"/>
      <c r="C124" s="1" t="s">
        <v>130</v>
      </c>
      <c r="G124" s="40">
        <f>SUM(G80+G122)</f>
        <v>299000</v>
      </c>
      <c r="H124" s="40">
        <f>SUM(H80+H122)</f>
        <v>466950</v>
      </c>
      <c r="I124" s="40">
        <f>SUM(I80+I122)</f>
        <v>320500</v>
      </c>
      <c r="J124" s="40">
        <f>SUM(J80+J122)</f>
        <v>3303500</v>
      </c>
    </row>
    <row r="125" spans="1:10" ht="15">
      <c r="A125" s="2"/>
      <c r="G125" s="36"/>
      <c r="H125" s="36"/>
      <c r="I125" s="36"/>
      <c r="J125" s="36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>
      <c r="A318" s="2"/>
    </row>
    <row r="319" ht="15">
      <c r="A319" s="2"/>
    </row>
    <row r="320" ht="15">
      <c r="A320" s="2"/>
    </row>
    <row r="321" ht="15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</sheetData>
  <sheetProtection/>
  <mergeCells count="63">
    <mergeCell ref="B114:F114"/>
    <mergeCell ref="B120:F120"/>
    <mergeCell ref="A15:F15"/>
    <mergeCell ref="B75:F75"/>
    <mergeCell ref="B112:F112"/>
    <mergeCell ref="B113:F113"/>
    <mergeCell ref="A115:F115"/>
    <mergeCell ref="B116:F116"/>
    <mergeCell ref="A119:F119"/>
    <mergeCell ref="B99:F99"/>
    <mergeCell ref="A104:F104"/>
    <mergeCell ref="B105:F105"/>
    <mergeCell ref="B109:F109"/>
    <mergeCell ref="A94:F94"/>
    <mergeCell ref="B95:F95"/>
    <mergeCell ref="B96:F96"/>
    <mergeCell ref="B97:F97"/>
    <mergeCell ref="B98:F98"/>
    <mergeCell ref="B92:F92"/>
    <mergeCell ref="B78:F78"/>
    <mergeCell ref="A83:F83"/>
    <mergeCell ref="A85:F85"/>
    <mergeCell ref="A91:F91"/>
    <mergeCell ref="B66:F66"/>
    <mergeCell ref="B70:F70"/>
    <mergeCell ref="B71:F71"/>
    <mergeCell ref="B72:F72"/>
    <mergeCell ref="B73:F73"/>
    <mergeCell ref="B74:F74"/>
    <mergeCell ref="B55:F55"/>
    <mergeCell ref="B57:F57"/>
    <mergeCell ref="B58:F58"/>
    <mergeCell ref="B59:F59"/>
    <mergeCell ref="B60:F60"/>
    <mergeCell ref="A65:F65"/>
    <mergeCell ref="B46:F46"/>
    <mergeCell ref="B47:F47"/>
    <mergeCell ref="A49:F49"/>
    <mergeCell ref="B50:F50"/>
    <mergeCell ref="B52:F52"/>
    <mergeCell ref="A54:F54"/>
    <mergeCell ref="B40:F40"/>
    <mergeCell ref="B42:F42"/>
    <mergeCell ref="B43:F43"/>
    <mergeCell ref="A45:F45"/>
    <mergeCell ref="B26:F26"/>
    <mergeCell ref="B28:F28"/>
    <mergeCell ref="A30:F30"/>
    <mergeCell ref="B31:F31"/>
    <mergeCell ref="B33:F33"/>
    <mergeCell ref="B37:F37"/>
    <mergeCell ref="B11:F11"/>
    <mergeCell ref="A20:F20"/>
    <mergeCell ref="B21:F21"/>
    <mergeCell ref="B22:F22"/>
    <mergeCell ref="A24:F24"/>
    <mergeCell ref="B25:F25"/>
    <mergeCell ref="A1:J1"/>
    <mergeCell ref="A2:J2"/>
    <mergeCell ref="A3:J3"/>
    <mergeCell ref="A7:C7"/>
    <mergeCell ref="A8:F8"/>
    <mergeCell ref="A9:F9"/>
  </mergeCells>
  <printOptions/>
  <pageMargins left="0.25" right="0.24" top="0.27" bottom="0.44" header="0.25" footer="0.2"/>
  <pageSetup fitToHeight="0" fitToWidth="1" horizontalDpi="600" verticalDpi="600" orientation="portrait" scale="92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3"/>
  <sheetViews>
    <sheetView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G132" sqref="G132"/>
    </sheetView>
  </sheetViews>
  <sheetFormatPr defaultColWidth="9.140625" defaultRowHeight="12.75"/>
  <cols>
    <col min="1" max="1" width="4.28125" style="1" customWidth="1"/>
    <col min="2" max="5" width="10.140625" style="1" customWidth="1"/>
    <col min="6" max="6" width="15.00390625" style="1" customWidth="1"/>
    <col min="7" max="9" width="12.8515625" style="1" bestFit="1" customWidth="1"/>
    <col min="10" max="10" width="13.421875" style="1" bestFit="1" customWidth="1"/>
    <col min="11" max="16384" width="9.140625" style="1" customWidth="1"/>
  </cols>
  <sheetData>
    <row r="1" spans="1:10" ht="18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">
      <c r="A2" s="45" t="s">
        <v>211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">
      <c r="A3" s="46" t="s">
        <v>212</v>
      </c>
      <c r="B3" s="46"/>
      <c r="C3" s="46"/>
      <c r="D3" s="46"/>
      <c r="E3" s="46"/>
      <c r="F3" s="46"/>
      <c r="G3" s="46"/>
      <c r="H3" s="46"/>
      <c r="I3" s="46"/>
      <c r="J3" s="46"/>
    </row>
    <row r="4" spans="1:8" ht="9" customHeight="1">
      <c r="A4" s="2"/>
      <c r="B4" s="2"/>
      <c r="C4" s="3"/>
      <c r="D4" s="3"/>
      <c r="E4" s="3"/>
      <c r="F4" s="3"/>
      <c r="G4" s="3"/>
      <c r="H4" s="3"/>
    </row>
    <row r="5" spans="7:10" ht="15">
      <c r="G5" s="3" t="s">
        <v>227</v>
      </c>
      <c r="H5" s="3" t="s">
        <v>229</v>
      </c>
      <c r="I5" s="3" t="s">
        <v>213</v>
      </c>
      <c r="J5" s="3" t="s">
        <v>231</v>
      </c>
    </row>
    <row r="6" spans="2:10" ht="15">
      <c r="B6" s="2"/>
      <c r="C6" s="2"/>
      <c r="D6" s="2"/>
      <c r="E6" s="2"/>
      <c r="F6" s="2"/>
      <c r="G6" s="3" t="s">
        <v>228</v>
      </c>
      <c r="H6" s="3" t="s">
        <v>228</v>
      </c>
      <c r="I6" s="30" t="s">
        <v>145</v>
      </c>
      <c r="J6" s="3" t="s">
        <v>232</v>
      </c>
    </row>
    <row r="7" spans="1:10" ht="15.75" thickBot="1">
      <c r="A7" s="47" t="s">
        <v>8</v>
      </c>
      <c r="B7" s="48"/>
      <c r="C7" s="48"/>
      <c r="D7" s="4"/>
      <c r="E7" s="4"/>
      <c r="F7" s="4"/>
      <c r="G7" s="31" t="s">
        <v>143</v>
      </c>
      <c r="H7" s="31" t="s">
        <v>214</v>
      </c>
      <c r="I7" s="31" t="s">
        <v>230</v>
      </c>
      <c r="J7" s="31" t="s">
        <v>233</v>
      </c>
    </row>
    <row r="8" spans="1:10" ht="15">
      <c r="A8" s="49" t="s">
        <v>12</v>
      </c>
      <c r="B8" s="50"/>
      <c r="C8" s="50"/>
      <c r="D8" s="50"/>
      <c r="E8" s="50"/>
      <c r="F8" s="50"/>
      <c r="G8" s="8"/>
      <c r="H8" s="8"/>
      <c r="I8" s="8"/>
      <c r="J8" s="8"/>
    </row>
    <row r="9" spans="1:10" ht="15">
      <c r="A9" s="51" t="s">
        <v>1</v>
      </c>
      <c r="B9" s="51"/>
      <c r="C9" s="51"/>
      <c r="D9" s="51"/>
      <c r="E9" s="51"/>
      <c r="F9" s="51"/>
      <c r="G9" s="13"/>
      <c r="H9" s="13"/>
      <c r="I9" s="13"/>
      <c r="J9" s="13"/>
    </row>
    <row r="10" spans="1:10" ht="15">
      <c r="A10" s="14">
        <v>1</v>
      </c>
      <c r="B10" s="17" t="s">
        <v>31</v>
      </c>
      <c r="C10" s="14"/>
      <c r="D10" s="14"/>
      <c r="E10" s="14"/>
      <c r="F10" s="14"/>
      <c r="G10" s="16"/>
      <c r="H10" s="16"/>
      <c r="I10" s="16"/>
      <c r="J10" s="16">
        <v>100000</v>
      </c>
    </row>
    <row r="11" spans="1:11" ht="15">
      <c r="A11" s="14">
        <v>2</v>
      </c>
      <c r="B11" s="52" t="s">
        <v>58</v>
      </c>
      <c r="C11" s="52"/>
      <c r="D11" s="52"/>
      <c r="E11" s="52"/>
      <c r="F11" s="52"/>
      <c r="G11" s="16"/>
      <c r="H11" s="16"/>
      <c r="I11" s="16"/>
      <c r="J11" s="28">
        <v>100000</v>
      </c>
      <c r="K11" s="10"/>
    </row>
    <row r="12" spans="1:10" ht="15">
      <c r="A12" s="14"/>
      <c r="B12" s="14"/>
      <c r="C12" s="14"/>
      <c r="D12" s="14"/>
      <c r="E12" s="14"/>
      <c r="F12" s="14"/>
      <c r="G12" s="19"/>
      <c r="H12" s="19"/>
      <c r="I12" s="19"/>
      <c r="J12" s="19"/>
    </row>
    <row r="13" spans="1:10" ht="15">
      <c r="A13" s="51" t="s">
        <v>2</v>
      </c>
      <c r="B13" s="51"/>
      <c r="C13" s="51"/>
      <c r="D13" s="51"/>
      <c r="E13" s="51"/>
      <c r="F13" s="51"/>
      <c r="G13" s="20"/>
      <c r="H13" s="20"/>
      <c r="I13" s="20"/>
      <c r="J13" s="20"/>
    </row>
    <row r="14" spans="1:10" ht="15">
      <c r="A14" s="14">
        <v>1</v>
      </c>
      <c r="B14" s="53" t="s">
        <v>185</v>
      </c>
      <c r="C14" s="53"/>
      <c r="D14" s="53"/>
      <c r="E14" s="53"/>
      <c r="F14" s="53"/>
      <c r="G14" s="16"/>
      <c r="H14" s="16"/>
      <c r="I14" s="16">
        <v>30000</v>
      </c>
      <c r="J14" s="16"/>
    </row>
    <row r="15" spans="1:10" ht="15">
      <c r="A15" s="14">
        <v>2</v>
      </c>
      <c r="B15" s="54" t="s">
        <v>14</v>
      </c>
      <c r="C15" s="54"/>
      <c r="D15" s="54"/>
      <c r="E15" s="54"/>
      <c r="F15" s="54"/>
      <c r="G15" s="16"/>
      <c r="H15" s="16"/>
      <c r="I15" s="16"/>
      <c r="J15" s="16">
        <v>125000</v>
      </c>
    </row>
    <row r="16" spans="1:10" ht="15">
      <c r="A16" s="14"/>
      <c r="B16" s="14"/>
      <c r="C16" s="14"/>
      <c r="D16" s="14"/>
      <c r="E16" s="14"/>
      <c r="F16" s="14"/>
      <c r="G16" s="19"/>
      <c r="H16" s="19"/>
      <c r="I16" s="19"/>
      <c r="J16" s="19"/>
    </row>
    <row r="17" spans="1:10" ht="15">
      <c r="A17" s="51" t="s">
        <v>3</v>
      </c>
      <c r="B17" s="51"/>
      <c r="C17" s="51"/>
      <c r="D17" s="51"/>
      <c r="E17" s="51"/>
      <c r="F17" s="51"/>
      <c r="G17" s="20"/>
      <c r="H17" s="20"/>
      <c r="I17" s="20"/>
      <c r="J17" s="20"/>
    </row>
    <row r="18" spans="1:10" ht="15">
      <c r="A18" s="14">
        <v>1</v>
      </c>
      <c r="B18" s="53" t="s">
        <v>208</v>
      </c>
      <c r="C18" s="53"/>
      <c r="D18" s="53"/>
      <c r="E18" s="53"/>
      <c r="F18" s="53"/>
      <c r="G18" s="16"/>
      <c r="H18" s="16"/>
      <c r="I18" s="16">
        <v>35000</v>
      </c>
      <c r="J18" s="16"/>
    </row>
    <row r="19" spans="1:10" ht="15">
      <c r="A19" s="14">
        <v>2</v>
      </c>
      <c r="B19" s="54" t="s">
        <v>215</v>
      </c>
      <c r="C19" s="54"/>
      <c r="D19" s="54"/>
      <c r="E19" s="54"/>
      <c r="F19" s="54"/>
      <c r="G19" s="16"/>
      <c r="H19" s="16"/>
      <c r="I19" s="16">
        <v>5000</v>
      </c>
      <c r="J19" s="22"/>
    </row>
    <row r="20" spans="1:10" ht="15">
      <c r="A20" s="14">
        <v>3</v>
      </c>
      <c r="B20" s="54" t="s">
        <v>15</v>
      </c>
      <c r="C20" s="54"/>
      <c r="D20" s="54"/>
      <c r="E20" s="54"/>
      <c r="F20" s="54"/>
      <c r="G20" s="16"/>
      <c r="H20" s="16"/>
      <c r="I20" s="16"/>
      <c r="J20" s="22">
        <v>200000</v>
      </c>
    </row>
    <row r="21" spans="1:10" ht="15">
      <c r="A21" s="14"/>
      <c r="B21" s="14"/>
      <c r="C21" s="14"/>
      <c r="D21" s="14"/>
      <c r="E21" s="14"/>
      <c r="F21" s="14"/>
      <c r="G21" s="19"/>
      <c r="H21" s="19"/>
      <c r="I21" s="19"/>
      <c r="J21" s="19"/>
    </row>
    <row r="22" spans="1:10" ht="15">
      <c r="A22" s="51" t="s">
        <v>5</v>
      </c>
      <c r="B22" s="51"/>
      <c r="C22" s="51"/>
      <c r="D22" s="51"/>
      <c r="E22" s="51"/>
      <c r="F22" s="51"/>
      <c r="G22" s="20"/>
      <c r="H22" s="20"/>
      <c r="I22" s="20"/>
      <c r="J22" s="20"/>
    </row>
    <row r="23" spans="1:10" ht="15">
      <c r="A23" s="14">
        <v>1</v>
      </c>
      <c r="B23" s="14" t="s">
        <v>186</v>
      </c>
      <c r="C23" s="14"/>
      <c r="D23" s="14"/>
      <c r="E23" s="14"/>
      <c r="F23" s="14"/>
      <c r="G23" s="42">
        <v>14000</v>
      </c>
      <c r="H23" s="16"/>
      <c r="I23" s="16"/>
      <c r="J23" s="16"/>
    </row>
    <row r="24" spans="1:10" ht="15">
      <c r="A24" s="14">
        <v>2</v>
      </c>
      <c r="B24" s="55" t="s">
        <v>188</v>
      </c>
      <c r="C24" s="55"/>
      <c r="D24" s="55"/>
      <c r="E24" s="55"/>
      <c r="F24" s="55"/>
      <c r="G24" s="16"/>
      <c r="H24" s="16"/>
      <c r="I24" s="16">
        <v>3500</v>
      </c>
      <c r="J24" s="28"/>
    </row>
    <row r="25" spans="1:10" ht="15">
      <c r="A25" s="14">
        <v>3</v>
      </c>
      <c r="B25" s="14" t="s">
        <v>187</v>
      </c>
      <c r="C25" s="14"/>
      <c r="D25" s="14"/>
      <c r="E25" s="14"/>
      <c r="F25" s="14"/>
      <c r="G25" s="16"/>
      <c r="H25" s="16"/>
      <c r="I25" s="16"/>
      <c r="J25" s="16">
        <v>5000</v>
      </c>
    </row>
    <row r="26" spans="1:10" ht="15">
      <c r="A26" s="14">
        <v>4</v>
      </c>
      <c r="B26" s="55" t="s">
        <v>60</v>
      </c>
      <c r="C26" s="55"/>
      <c r="D26" s="55"/>
      <c r="E26" s="55"/>
      <c r="F26" s="55"/>
      <c r="G26" s="16"/>
      <c r="H26" s="16"/>
      <c r="I26" s="16"/>
      <c r="J26" s="28" t="s">
        <v>59</v>
      </c>
    </row>
    <row r="27" spans="1:10" ht="15">
      <c r="A27" s="14"/>
      <c r="B27" s="14"/>
      <c r="C27" s="14"/>
      <c r="D27" s="14"/>
      <c r="E27" s="14"/>
      <c r="F27" s="14"/>
      <c r="G27" s="19"/>
      <c r="H27" s="19"/>
      <c r="I27" s="19"/>
      <c r="J27" s="19"/>
    </row>
    <row r="28" spans="1:10" ht="15">
      <c r="A28" s="23" t="s">
        <v>53</v>
      </c>
      <c r="B28" s="12"/>
      <c r="C28" s="12"/>
      <c r="D28" s="12"/>
      <c r="E28" s="12"/>
      <c r="F28" s="12"/>
      <c r="G28" s="20"/>
      <c r="H28" s="20"/>
      <c r="I28" s="20"/>
      <c r="J28" s="20"/>
    </row>
    <row r="29" spans="1:10" ht="15">
      <c r="A29" s="14">
        <v>1</v>
      </c>
      <c r="B29" s="14" t="s">
        <v>216</v>
      </c>
      <c r="C29" s="14"/>
      <c r="D29" s="14"/>
      <c r="E29" s="14"/>
      <c r="F29" s="14"/>
      <c r="G29" s="28">
        <v>17500</v>
      </c>
      <c r="H29" s="28">
        <v>17500</v>
      </c>
      <c r="I29" s="16"/>
      <c r="J29" s="16">
        <v>500000</v>
      </c>
    </row>
    <row r="30" spans="1:10" ht="15">
      <c r="A30" s="14">
        <v>2</v>
      </c>
      <c r="B30" s="14" t="s">
        <v>217</v>
      </c>
      <c r="C30" s="14"/>
      <c r="D30" s="14"/>
      <c r="E30" s="14"/>
      <c r="F30" s="14"/>
      <c r="G30" s="28">
        <v>2000</v>
      </c>
      <c r="H30" s="28"/>
      <c r="I30" s="16"/>
      <c r="J30" s="16"/>
    </row>
    <row r="31" spans="1:10" ht="15">
      <c r="A31" s="14">
        <v>3</v>
      </c>
      <c r="B31" s="55" t="s">
        <v>61</v>
      </c>
      <c r="C31" s="55"/>
      <c r="D31" s="55"/>
      <c r="E31" s="55"/>
      <c r="F31" s="55"/>
      <c r="G31" s="28"/>
      <c r="H31" s="28"/>
      <c r="I31" s="28"/>
      <c r="J31" s="28">
        <v>90000</v>
      </c>
    </row>
    <row r="32" spans="1:10" ht="15">
      <c r="A32" s="14"/>
      <c r="B32" s="14"/>
      <c r="C32" s="14"/>
      <c r="D32" s="14"/>
      <c r="E32" s="14"/>
      <c r="F32" s="14"/>
      <c r="G32" s="19"/>
      <c r="H32" s="19"/>
      <c r="I32" s="19"/>
      <c r="J32" s="19"/>
    </row>
    <row r="33" spans="1:10" ht="15">
      <c r="A33" s="24" t="s">
        <v>13</v>
      </c>
      <c r="B33" s="14"/>
      <c r="C33" s="14"/>
      <c r="D33" s="14"/>
      <c r="E33" s="14"/>
      <c r="F33" s="14"/>
      <c r="G33" s="19"/>
      <c r="H33" s="19"/>
      <c r="I33" s="19"/>
      <c r="J33" s="19"/>
    </row>
    <row r="34" spans="1:10" ht="15">
      <c r="A34" s="14">
        <v>1</v>
      </c>
      <c r="B34" s="54" t="s">
        <v>218</v>
      </c>
      <c r="C34" s="54"/>
      <c r="D34" s="54"/>
      <c r="E34" s="54"/>
      <c r="F34" s="54"/>
      <c r="G34" s="42">
        <v>3500</v>
      </c>
      <c r="H34" s="16"/>
      <c r="I34" s="16"/>
      <c r="J34" s="16"/>
    </row>
    <row r="35" spans="1:10" ht="15">
      <c r="A35" s="14">
        <v>2</v>
      </c>
      <c r="B35" s="55" t="s">
        <v>62</v>
      </c>
      <c r="C35" s="55"/>
      <c r="D35" s="55"/>
      <c r="E35" s="55"/>
      <c r="F35" s="55"/>
      <c r="G35" s="42">
        <v>5000</v>
      </c>
      <c r="H35" s="28">
        <v>5000</v>
      </c>
      <c r="I35" s="28">
        <v>5000</v>
      </c>
      <c r="J35" s="28">
        <v>5000</v>
      </c>
    </row>
    <row r="36" spans="1:10" ht="15">
      <c r="A36" s="14">
        <v>3</v>
      </c>
      <c r="B36" s="54" t="s">
        <v>192</v>
      </c>
      <c r="C36" s="54"/>
      <c r="D36" s="54"/>
      <c r="E36" s="54"/>
      <c r="F36" s="54"/>
      <c r="G36" s="16"/>
      <c r="H36" s="16"/>
      <c r="I36" s="16">
        <v>32000</v>
      </c>
      <c r="J36" s="16"/>
    </row>
    <row r="37" spans="1:10" ht="15">
      <c r="A37" s="14">
        <v>4</v>
      </c>
      <c r="B37" s="54" t="s">
        <v>16</v>
      </c>
      <c r="C37" s="54"/>
      <c r="D37" s="54"/>
      <c r="E37" s="54"/>
      <c r="F37" s="54"/>
      <c r="G37" s="16"/>
      <c r="H37" s="16"/>
      <c r="I37" s="16"/>
      <c r="J37" s="16">
        <v>100000</v>
      </c>
    </row>
    <row r="38" spans="1:10" ht="15">
      <c r="A38" s="14"/>
      <c r="B38" s="14"/>
      <c r="C38" s="14"/>
      <c r="D38" s="14"/>
      <c r="E38" s="14"/>
      <c r="F38" s="14"/>
      <c r="G38" s="19"/>
      <c r="H38" s="19"/>
      <c r="I38" s="19"/>
      <c r="J38" s="19"/>
    </row>
    <row r="39" spans="1:10" ht="15">
      <c r="A39" s="56" t="s">
        <v>39</v>
      </c>
      <c r="B39" s="56"/>
      <c r="C39" s="56"/>
      <c r="D39" s="56"/>
      <c r="E39" s="56"/>
      <c r="F39" s="56"/>
      <c r="G39" s="19"/>
      <c r="H39" s="19"/>
      <c r="I39" s="19"/>
      <c r="J39" s="19"/>
    </row>
    <row r="40" spans="1:10" ht="15">
      <c r="A40" s="14">
        <v>1</v>
      </c>
      <c r="B40" s="54" t="s">
        <v>218</v>
      </c>
      <c r="C40" s="54"/>
      <c r="D40" s="54"/>
      <c r="E40" s="54"/>
      <c r="F40" s="54"/>
      <c r="G40" s="42">
        <v>3500</v>
      </c>
      <c r="H40" s="16"/>
      <c r="I40" s="16"/>
      <c r="J40" s="16"/>
    </row>
    <row r="41" spans="1:10" ht="15">
      <c r="A41" s="14">
        <v>2</v>
      </c>
      <c r="B41" s="55" t="s">
        <v>65</v>
      </c>
      <c r="C41" s="55"/>
      <c r="D41" s="55"/>
      <c r="E41" s="55"/>
      <c r="F41" s="55"/>
      <c r="G41" s="42">
        <v>3000</v>
      </c>
      <c r="H41" s="28">
        <v>3000</v>
      </c>
      <c r="I41" s="28">
        <v>3000</v>
      </c>
      <c r="J41" s="28">
        <v>3000</v>
      </c>
    </row>
    <row r="42" spans="1:10" ht="15">
      <c r="A42" s="14">
        <v>3</v>
      </c>
      <c r="B42" s="55" t="s">
        <v>64</v>
      </c>
      <c r="C42" s="55"/>
      <c r="D42" s="55"/>
      <c r="E42" s="55"/>
      <c r="F42" s="55"/>
      <c r="G42" s="28"/>
      <c r="H42" s="28"/>
      <c r="I42" s="28"/>
      <c r="J42" s="28">
        <v>70000</v>
      </c>
    </row>
    <row r="43" spans="1:10" ht="15">
      <c r="A43" s="14"/>
      <c r="B43" s="14"/>
      <c r="C43" s="14"/>
      <c r="D43" s="14"/>
      <c r="E43" s="14"/>
      <c r="F43" s="14"/>
      <c r="G43" s="19"/>
      <c r="H43" s="19"/>
      <c r="I43" s="19"/>
      <c r="J43" s="19"/>
    </row>
    <row r="44" spans="1:10" ht="15">
      <c r="A44" s="56" t="s">
        <v>54</v>
      </c>
      <c r="B44" s="56"/>
      <c r="C44" s="56"/>
      <c r="D44" s="56"/>
      <c r="E44" s="56"/>
      <c r="F44" s="56"/>
      <c r="G44" s="20"/>
      <c r="H44" s="20"/>
      <c r="I44" s="20"/>
      <c r="J44" s="20"/>
    </row>
    <row r="45" spans="1:10" ht="15">
      <c r="A45" s="14">
        <v>1</v>
      </c>
      <c r="B45" s="55" t="s">
        <v>219</v>
      </c>
      <c r="C45" s="55"/>
      <c r="D45" s="55"/>
      <c r="E45" s="55"/>
      <c r="F45" s="55"/>
      <c r="G45" s="28"/>
      <c r="H45" s="28">
        <v>25000</v>
      </c>
      <c r="I45" s="16"/>
      <c r="J45" s="16"/>
    </row>
    <row r="46" spans="1:10" ht="15">
      <c r="A46" s="14">
        <v>2</v>
      </c>
      <c r="B46" s="14" t="s">
        <v>36</v>
      </c>
      <c r="C46" s="14"/>
      <c r="D46" s="14"/>
      <c r="E46" s="14"/>
      <c r="F46" s="14"/>
      <c r="G46" s="16"/>
      <c r="H46" s="16"/>
      <c r="I46" s="16">
        <v>100000</v>
      </c>
      <c r="J46" s="16"/>
    </row>
    <row r="47" spans="1:10" ht="15">
      <c r="A47" s="14">
        <v>3</v>
      </c>
      <c r="B47" s="55" t="s">
        <v>64</v>
      </c>
      <c r="C47" s="55"/>
      <c r="D47" s="55"/>
      <c r="E47" s="55"/>
      <c r="F47" s="55"/>
      <c r="G47" s="28"/>
      <c r="H47" s="28"/>
      <c r="I47" s="16"/>
      <c r="J47" s="16">
        <v>2500</v>
      </c>
    </row>
    <row r="48" spans="1:10" ht="15">
      <c r="A48" s="14"/>
      <c r="B48" s="12"/>
      <c r="C48" s="12"/>
      <c r="D48" s="12"/>
      <c r="E48" s="12"/>
      <c r="F48" s="12"/>
      <c r="G48" s="20"/>
      <c r="H48" s="20"/>
      <c r="I48" s="20"/>
      <c r="J48" s="20"/>
    </row>
    <row r="49" spans="1:10" ht="15">
      <c r="A49" s="56" t="s">
        <v>55</v>
      </c>
      <c r="B49" s="56"/>
      <c r="C49" s="56"/>
      <c r="D49" s="56"/>
      <c r="E49" s="56"/>
      <c r="F49" s="56"/>
      <c r="G49" s="20"/>
      <c r="H49" s="20"/>
      <c r="I49" s="20"/>
      <c r="J49" s="20"/>
    </row>
    <row r="50" spans="1:10" ht="15">
      <c r="A50" s="14">
        <v>1</v>
      </c>
      <c r="B50" s="55" t="s">
        <v>220</v>
      </c>
      <c r="C50" s="55"/>
      <c r="D50" s="55"/>
      <c r="E50" s="55"/>
      <c r="F50" s="55"/>
      <c r="G50" s="28">
        <v>7500</v>
      </c>
      <c r="H50" s="28"/>
      <c r="I50" s="28"/>
      <c r="J50" s="28"/>
    </row>
    <row r="51" spans="1:10" ht="15">
      <c r="A51" s="14">
        <v>2</v>
      </c>
      <c r="B51" s="54" t="s">
        <v>198</v>
      </c>
      <c r="C51" s="54"/>
      <c r="D51" s="54"/>
      <c r="E51" s="54"/>
      <c r="F51" s="54"/>
      <c r="G51" s="16"/>
      <c r="H51" s="16"/>
      <c r="I51" s="16">
        <v>15000</v>
      </c>
      <c r="J51" s="16"/>
    </row>
    <row r="52" spans="1:10" ht="15">
      <c r="A52" s="14">
        <v>3</v>
      </c>
      <c r="B52" s="54" t="s">
        <v>196</v>
      </c>
      <c r="C52" s="54"/>
      <c r="D52" s="54"/>
      <c r="E52" s="54"/>
      <c r="F52" s="54"/>
      <c r="G52" s="16"/>
      <c r="H52" s="16"/>
      <c r="I52" s="16"/>
      <c r="J52" s="16">
        <v>270000</v>
      </c>
    </row>
    <row r="53" spans="1:10" ht="15">
      <c r="A53" s="14">
        <v>4</v>
      </c>
      <c r="B53" s="54" t="s">
        <v>197</v>
      </c>
      <c r="C53" s="54"/>
      <c r="D53" s="54"/>
      <c r="E53" s="54"/>
      <c r="F53" s="54"/>
      <c r="G53" s="16"/>
      <c r="H53" s="16"/>
      <c r="I53" s="16"/>
      <c r="J53" s="16">
        <v>250000</v>
      </c>
    </row>
    <row r="54" spans="1:10" ht="15">
      <c r="A54" s="14">
        <v>5</v>
      </c>
      <c r="B54" s="55" t="s">
        <v>66</v>
      </c>
      <c r="C54" s="55"/>
      <c r="D54" s="55"/>
      <c r="E54" s="55"/>
      <c r="F54" s="55"/>
      <c r="G54" s="28"/>
      <c r="H54" s="28"/>
      <c r="I54" s="28"/>
      <c r="J54" s="28">
        <v>150000</v>
      </c>
    </row>
    <row r="55" spans="1:10" ht="15">
      <c r="A55" s="14"/>
      <c r="B55" s="14"/>
      <c r="C55" s="14"/>
      <c r="D55" s="14"/>
      <c r="E55" s="14"/>
      <c r="F55" s="14"/>
      <c r="G55" s="19"/>
      <c r="H55" s="19"/>
      <c r="I55" s="19"/>
      <c r="J55" s="19"/>
    </row>
    <row r="56" spans="1:10" ht="15">
      <c r="A56" s="24" t="s">
        <v>134</v>
      </c>
      <c r="B56" s="12"/>
      <c r="C56" s="12"/>
      <c r="D56" s="12"/>
      <c r="E56" s="12"/>
      <c r="F56" s="12"/>
      <c r="G56" s="20"/>
      <c r="H56" s="20"/>
      <c r="I56" s="20"/>
      <c r="J56" s="20"/>
    </row>
    <row r="57" spans="1:10" ht="15">
      <c r="A57" s="14">
        <v>1</v>
      </c>
      <c r="B57" s="12" t="s">
        <v>154</v>
      </c>
      <c r="C57" s="12"/>
      <c r="D57" s="12"/>
      <c r="E57" s="12"/>
      <c r="F57" s="12"/>
      <c r="G57" s="28"/>
      <c r="H57" s="28"/>
      <c r="I57" s="16"/>
      <c r="J57" s="16">
        <v>15000</v>
      </c>
    </row>
    <row r="58" spans="1:10" ht="15">
      <c r="A58" s="14"/>
      <c r="B58" s="12"/>
      <c r="C58" s="12"/>
      <c r="D58" s="12"/>
      <c r="E58" s="12"/>
      <c r="F58" s="12"/>
      <c r="G58" s="20"/>
      <c r="H58" s="20"/>
      <c r="I58" s="20"/>
      <c r="J58" s="20"/>
    </row>
    <row r="59" spans="1:10" ht="15">
      <c r="A59" s="56" t="s">
        <v>9</v>
      </c>
      <c r="B59" s="56"/>
      <c r="C59" s="56"/>
      <c r="D59" s="56"/>
      <c r="E59" s="56"/>
      <c r="F59" s="56"/>
      <c r="G59" s="20"/>
      <c r="H59" s="20"/>
      <c r="I59" s="20"/>
      <c r="J59" s="20"/>
    </row>
    <row r="60" spans="1:10" ht="15">
      <c r="A60" s="14">
        <v>1</v>
      </c>
      <c r="B60" s="54" t="s">
        <v>18</v>
      </c>
      <c r="C60" s="54"/>
      <c r="D60" s="54"/>
      <c r="E60" s="54"/>
      <c r="F60" s="54"/>
      <c r="G60" s="16"/>
      <c r="H60" s="16"/>
      <c r="I60" s="16">
        <v>210000</v>
      </c>
      <c r="J60" s="16"/>
    </row>
    <row r="61" spans="1:10" ht="15">
      <c r="A61" s="14">
        <v>2</v>
      </c>
      <c r="B61" s="15" t="s">
        <v>19</v>
      </c>
      <c r="C61" s="15"/>
      <c r="D61" s="15"/>
      <c r="E61" s="15"/>
      <c r="F61" s="15"/>
      <c r="G61" s="16"/>
      <c r="H61" s="16"/>
      <c r="I61" s="16">
        <v>45000</v>
      </c>
      <c r="J61" s="16"/>
    </row>
    <row r="62" spans="1:10" ht="15">
      <c r="A62" s="14"/>
      <c r="B62" s="12"/>
      <c r="C62" s="12"/>
      <c r="D62" s="12"/>
      <c r="E62" s="12"/>
      <c r="F62" s="12"/>
      <c r="G62" s="20"/>
      <c r="H62" s="20"/>
      <c r="I62" s="20"/>
      <c r="J62" s="20"/>
    </row>
    <row r="63" spans="1:10" ht="15">
      <c r="A63" s="25" t="s">
        <v>221</v>
      </c>
      <c r="B63" s="12"/>
      <c r="C63" s="12"/>
      <c r="D63" s="12"/>
      <c r="E63" s="12"/>
      <c r="F63" s="12"/>
      <c r="G63" s="20"/>
      <c r="H63" s="20"/>
      <c r="I63" s="20"/>
      <c r="J63" s="20"/>
    </row>
    <row r="64" spans="1:10" ht="15">
      <c r="A64" s="14">
        <v>1</v>
      </c>
      <c r="B64" s="53" t="s">
        <v>243</v>
      </c>
      <c r="C64" s="53"/>
      <c r="D64" s="53"/>
      <c r="E64" s="53"/>
      <c r="F64" s="53"/>
      <c r="G64" s="42">
        <v>10000</v>
      </c>
      <c r="H64" s="16">
        <v>10000</v>
      </c>
      <c r="I64" s="16">
        <v>10000</v>
      </c>
      <c r="J64" s="16">
        <v>10000</v>
      </c>
    </row>
    <row r="65" spans="1:10" ht="15">
      <c r="A65" s="14">
        <v>2</v>
      </c>
      <c r="B65" s="53" t="s">
        <v>222</v>
      </c>
      <c r="C65" s="53"/>
      <c r="D65" s="53"/>
      <c r="E65" s="53"/>
      <c r="F65" s="53"/>
      <c r="G65" s="16">
        <v>5000</v>
      </c>
      <c r="H65" s="16">
        <v>5000</v>
      </c>
      <c r="I65" s="16">
        <v>5000</v>
      </c>
      <c r="J65" s="16">
        <v>5000</v>
      </c>
    </row>
    <row r="66" spans="1:10" ht="15">
      <c r="A66" s="14">
        <v>3</v>
      </c>
      <c r="B66" s="53" t="s">
        <v>226</v>
      </c>
      <c r="C66" s="53"/>
      <c r="D66" s="53"/>
      <c r="E66" s="53"/>
      <c r="F66" s="53"/>
      <c r="G66" s="16"/>
      <c r="H66" s="16" t="s">
        <v>224</v>
      </c>
      <c r="I66" s="16"/>
      <c r="J66" s="16"/>
    </row>
    <row r="67" spans="1:10" ht="15">
      <c r="A67" s="14">
        <v>4</v>
      </c>
      <c r="B67" s="53" t="s">
        <v>223</v>
      </c>
      <c r="C67" s="53"/>
      <c r="D67" s="53"/>
      <c r="E67" s="53"/>
      <c r="F67" s="53"/>
      <c r="G67" s="16">
        <v>5000</v>
      </c>
      <c r="H67" s="16"/>
      <c r="I67" s="16"/>
      <c r="J67" s="16"/>
    </row>
    <row r="68" spans="1:10" ht="15">
      <c r="A68" s="14">
        <v>5</v>
      </c>
      <c r="B68" s="53" t="s">
        <v>225</v>
      </c>
      <c r="C68" s="53"/>
      <c r="D68" s="53"/>
      <c r="E68" s="53"/>
      <c r="F68" s="53"/>
      <c r="G68" s="42">
        <v>6000</v>
      </c>
      <c r="H68" s="16">
        <v>6000</v>
      </c>
      <c r="I68" s="16">
        <v>6000</v>
      </c>
      <c r="J68" s="16">
        <v>6000</v>
      </c>
    </row>
    <row r="69" spans="1:10" ht="15">
      <c r="A69" s="14"/>
      <c r="B69" s="12"/>
      <c r="C69" s="12"/>
      <c r="D69" s="12"/>
      <c r="E69" s="12"/>
      <c r="F69" s="12"/>
      <c r="G69" s="29"/>
      <c r="H69" s="29"/>
      <c r="I69" s="29"/>
      <c r="J69" s="29"/>
    </row>
    <row r="70" spans="1:10" ht="15">
      <c r="A70" s="25" t="s">
        <v>11</v>
      </c>
      <c r="B70" s="12"/>
      <c r="C70" s="12"/>
      <c r="D70" s="12"/>
      <c r="E70" s="12"/>
      <c r="F70" s="12"/>
      <c r="G70" s="29"/>
      <c r="H70" s="29"/>
      <c r="I70" s="29"/>
      <c r="J70" s="29"/>
    </row>
    <row r="71" spans="1:10" ht="15">
      <c r="A71" s="14">
        <v>1</v>
      </c>
      <c r="B71" s="53" t="s">
        <v>44</v>
      </c>
      <c r="C71" s="53"/>
      <c r="D71" s="53"/>
      <c r="E71" s="53"/>
      <c r="F71" s="53"/>
      <c r="G71" s="28">
        <v>25000</v>
      </c>
      <c r="H71" s="28"/>
      <c r="I71" s="28"/>
      <c r="J71" s="28"/>
    </row>
    <row r="72" spans="1:10" ht="15">
      <c r="A72" s="14"/>
      <c r="B72" s="15"/>
      <c r="C72" s="15"/>
      <c r="D72" s="15"/>
      <c r="E72" s="15"/>
      <c r="F72" s="15"/>
      <c r="G72" s="19"/>
      <c r="H72" s="19"/>
      <c r="I72" s="19"/>
      <c r="J72" s="19"/>
    </row>
    <row r="73" spans="1:10" ht="15">
      <c r="A73" s="14"/>
      <c r="B73" s="12"/>
      <c r="C73" s="12"/>
      <c r="D73" s="12" t="s">
        <v>20</v>
      </c>
      <c r="E73" s="12"/>
      <c r="F73" s="12"/>
      <c r="G73" s="20">
        <f>SUM(G10:G71)</f>
        <v>107000</v>
      </c>
      <c r="H73" s="20">
        <f>SUM(H10:H71)</f>
        <v>71500</v>
      </c>
      <c r="I73" s="20">
        <f>SUM(I10:I71)</f>
        <v>504500</v>
      </c>
      <c r="J73" s="20">
        <f>SUM(J10:J71)+100000+7000</f>
        <v>2113500</v>
      </c>
    </row>
    <row r="74" spans="1:10" ht="15">
      <c r="A74" s="18"/>
      <c r="B74" s="26"/>
      <c r="C74" s="26"/>
      <c r="D74" s="26"/>
      <c r="E74" s="26"/>
      <c r="F74" s="26"/>
      <c r="G74" s="27"/>
      <c r="H74" s="27"/>
      <c r="I74" s="27"/>
      <c r="J74" s="27"/>
    </row>
    <row r="75" spans="1:10" ht="15">
      <c r="A75" s="18"/>
      <c r="B75" s="26"/>
      <c r="C75" s="26"/>
      <c r="D75" s="26"/>
      <c r="E75" s="26"/>
      <c r="F75" s="26"/>
      <c r="G75" s="27"/>
      <c r="H75" s="27"/>
      <c r="I75" s="27"/>
      <c r="J75" s="27"/>
    </row>
    <row r="76" spans="1:10" ht="15">
      <c r="A76" s="49" t="s">
        <v>128</v>
      </c>
      <c r="B76" s="50"/>
      <c r="C76" s="50"/>
      <c r="D76" s="50"/>
      <c r="E76" s="50"/>
      <c r="F76" s="50"/>
      <c r="G76"/>
      <c r="H76"/>
      <c r="I76"/>
      <c r="J76"/>
    </row>
    <row r="77" spans="1:10" ht="15">
      <c r="A77" s="11" t="s">
        <v>77</v>
      </c>
      <c r="B77" s="7"/>
      <c r="C77" s="7"/>
      <c r="D77" s="7"/>
      <c r="E77" s="7"/>
      <c r="F77" s="7"/>
      <c r="G77" s="8"/>
      <c r="H77" s="8"/>
      <c r="I77" s="8"/>
      <c r="J77" s="8"/>
    </row>
    <row r="78" spans="1:10" ht="15">
      <c r="A78" s="51" t="s">
        <v>78</v>
      </c>
      <c r="B78" s="51"/>
      <c r="C78" s="51"/>
      <c r="D78" s="51"/>
      <c r="E78" s="51"/>
      <c r="F78" s="51"/>
      <c r="G78" s="13"/>
      <c r="H78" s="13"/>
      <c r="I78" s="13"/>
      <c r="J78" s="13"/>
    </row>
    <row r="79" spans="1:10" ht="15">
      <c r="A79" s="14">
        <v>1</v>
      </c>
      <c r="B79" s="15" t="s">
        <v>156</v>
      </c>
      <c r="C79" s="15"/>
      <c r="D79" s="15"/>
      <c r="E79" s="15"/>
      <c r="F79" s="15"/>
      <c r="G79" s="16"/>
      <c r="H79" s="16">
        <v>3000</v>
      </c>
      <c r="I79" s="16"/>
      <c r="J79" s="16"/>
    </row>
    <row r="80" spans="1:10" ht="15">
      <c r="A80" s="14">
        <v>2</v>
      </c>
      <c r="B80" s="33" t="s">
        <v>234</v>
      </c>
      <c r="C80" s="33"/>
      <c r="D80" s="33"/>
      <c r="E80" s="33"/>
      <c r="F80" s="33"/>
      <c r="G80" s="16"/>
      <c r="H80" s="16" t="s">
        <v>194</v>
      </c>
      <c r="I80" s="16"/>
      <c r="J80" s="28"/>
    </row>
    <row r="81" spans="1:10" ht="15">
      <c r="A81" s="14"/>
      <c r="B81" s="14"/>
      <c r="C81" s="14"/>
      <c r="D81" s="14"/>
      <c r="E81" s="14"/>
      <c r="F81" s="14"/>
      <c r="G81" s="19"/>
      <c r="H81" s="19"/>
      <c r="I81" s="19"/>
      <c r="J81" s="19"/>
    </row>
    <row r="82" spans="1:10" ht="15">
      <c r="A82" s="51" t="s">
        <v>158</v>
      </c>
      <c r="B82" s="51"/>
      <c r="C82" s="51"/>
      <c r="D82" s="51"/>
      <c r="E82" s="51"/>
      <c r="F82" s="51"/>
      <c r="G82" s="20"/>
      <c r="H82" s="20"/>
      <c r="I82" s="20"/>
      <c r="J82" s="20"/>
    </row>
    <row r="83" spans="1:10" ht="15">
      <c r="A83" s="14">
        <v>1</v>
      </c>
      <c r="B83" s="53" t="s">
        <v>86</v>
      </c>
      <c r="C83" s="53"/>
      <c r="D83" s="53"/>
      <c r="E83" s="53"/>
      <c r="F83" s="53"/>
      <c r="G83" s="16"/>
      <c r="H83" s="16">
        <v>1250000</v>
      </c>
      <c r="I83" s="16"/>
      <c r="J83" s="16"/>
    </row>
    <row r="84" spans="1:10" ht="15">
      <c r="A84" s="14">
        <f>+A83+1</f>
        <v>2</v>
      </c>
      <c r="B84" s="53" t="s">
        <v>87</v>
      </c>
      <c r="C84" s="53"/>
      <c r="D84" s="53"/>
      <c r="E84" s="53"/>
      <c r="F84" s="53"/>
      <c r="G84" s="16"/>
      <c r="H84" s="16">
        <v>500000</v>
      </c>
      <c r="I84" s="16"/>
      <c r="J84" s="16"/>
    </row>
    <row r="85" spans="1:10" ht="15">
      <c r="A85" s="14">
        <f aca="true" t="shared" si="0" ref="A85:A96">+A84+1</f>
        <v>3</v>
      </c>
      <c r="B85" s="53" t="s">
        <v>89</v>
      </c>
      <c r="C85" s="53"/>
      <c r="D85" s="53"/>
      <c r="E85" s="53"/>
      <c r="F85" s="53"/>
      <c r="G85" s="16"/>
      <c r="H85" s="16">
        <v>250000</v>
      </c>
      <c r="I85" s="16"/>
      <c r="J85" s="16"/>
    </row>
    <row r="86" spans="1:10" ht="15">
      <c r="A86" s="14">
        <f t="shared" si="0"/>
        <v>4</v>
      </c>
      <c r="B86" s="53" t="s">
        <v>159</v>
      </c>
      <c r="C86" s="53"/>
      <c r="D86" s="53"/>
      <c r="E86" s="53"/>
      <c r="F86" s="53"/>
      <c r="G86" s="16"/>
      <c r="H86" s="16"/>
      <c r="I86" s="16"/>
      <c r="J86" s="16"/>
    </row>
    <row r="87" spans="1:10" ht="15">
      <c r="A87" s="14">
        <f t="shared" si="0"/>
        <v>5</v>
      </c>
      <c r="B87" s="53" t="s">
        <v>160</v>
      </c>
      <c r="C87" s="53"/>
      <c r="D87" s="53"/>
      <c r="E87" s="53"/>
      <c r="F87" s="53"/>
      <c r="G87" s="16"/>
      <c r="H87" s="16">
        <v>250000</v>
      </c>
      <c r="I87" s="16"/>
      <c r="J87" s="16"/>
    </row>
    <row r="88" spans="1:10" ht="15">
      <c r="A88" s="14">
        <f t="shared" si="0"/>
        <v>6</v>
      </c>
      <c r="B88" s="53" t="s">
        <v>161</v>
      </c>
      <c r="C88" s="53"/>
      <c r="D88" s="53"/>
      <c r="E88" s="53"/>
      <c r="F88" s="53"/>
      <c r="G88" s="16"/>
      <c r="H88" s="16">
        <v>350000</v>
      </c>
      <c r="I88" s="16"/>
      <c r="J88" s="16"/>
    </row>
    <row r="89" spans="1:10" ht="15">
      <c r="A89" s="14">
        <f t="shared" si="0"/>
        <v>7</v>
      </c>
      <c r="B89" s="53" t="s">
        <v>93</v>
      </c>
      <c r="C89" s="53"/>
      <c r="D89" s="53"/>
      <c r="E89" s="53"/>
      <c r="F89" s="53"/>
      <c r="G89" s="16"/>
      <c r="H89" s="16">
        <v>400000</v>
      </c>
      <c r="I89" s="16"/>
      <c r="J89" s="16"/>
    </row>
    <row r="90" spans="1:10" ht="15">
      <c r="A90" s="14">
        <f t="shared" si="0"/>
        <v>8</v>
      </c>
      <c r="B90" s="53" t="s">
        <v>94</v>
      </c>
      <c r="C90" s="53"/>
      <c r="D90" s="53"/>
      <c r="E90" s="53"/>
      <c r="F90" s="53"/>
      <c r="G90" s="16"/>
      <c r="H90" s="16">
        <v>100000</v>
      </c>
      <c r="I90" s="16"/>
      <c r="J90" s="16"/>
    </row>
    <row r="91" spans="1:10" ht="15">
      <c r="A91" s="14">
        <f t="shared" si="0"/>
        <v>9</v>
      </c>
      <c r="B91" s="53" t="s">
        <v>95</v>
      </c>
      <c r="C91" s="53"/>
      <c r="D91" s="53"/>
      <c r="E91" s="53"/>
      <c r="F91" s="53"/>
      <c r="G91" s="16"/>
      <c r="H91" s="16">
        <v>500000</v>
      </c>
      <c r="I91" s="16"/>
      <c r="J91" s="16"/>
    </row>
    <row r="92" spans="1:10" ht="15">
      <c r="A92" s="14">
        <f t="shared" si="0"/>
        <v>10</v>
      </c>
      <c r="B92" s="53" t="s">
        <v>96</v>
      </c>
      <c r="C92" s="53"/>
      <c r="D92" s="53"/>
      <c r="E92" s="53"/>
      <c r="F92" s="53"/>
      <c r="G92" s="16"/>
      <c r="H92" s="16">
        <v>75000</v>
      </c>
      <c r="I92" s="16"/>
      <c r="J92" s="16"/>
    </row>
    <row r="93" spans="1:10" ht="15">
      <c r="A93" s="14">
        <f t="shared" si="0"/>
        <v>11</v>
      </c>
      <c r="B93" s="53" t="s">
        <v>97</v>
      </c>
      <c r="C93" s="53"/>
      <c r="D93" s="53"/>
      <c r="E93" s="53"/>
      <c r="F93" s="53"/>
      <c r="G93" s="16"/>
      <c r="H93" s="16">
        <v>125000</v>
      </c>
      <c r="I93" s="16"/>
      <c r="J93" s="16"/>
    </row>
    <row r="94" spans="1:10" ht="15">
      <c r="A94" s="14">
        <f t="shared" si="0"/>
        <v>12</v>
      </c>
      <c r="B94" s="53" t="s">
        <v>129</v>
      </c>
      <c r="C94" s="53"/>
      <c r="D94" s="53"/>
      <c r="E94" s="53"/>
      <c r="F94" s="53"/>
      <c r="G94" s="16"/>
      <c r="H94" s="16">
        <v>10000</v>
      </c>
      <c r="I94" s="16"/>
      <c r="J94" s="16"/>
    </row>
    <row r="95" spans="1:10" ht="15">
      <c r="A95" s="14">
        <f t="shared" si="0"/>
        <v>13</v>
      </c>
      <c r="B95" s="53" t="s">
        <v>167</v>
      </c>
      <c r="C95" s="53"/>
      <c r="D95" s="53"/>
      <c r="E95" s="53"/>
      <c r="F95" s="53"/>
      <c r="G95" s="16"/>
      <c r="H95" s="16" t="s">
        <v>147</v>
      </c>
      <c r="I95" s="16"/>
      <c r="J95" s="16"/>
    </row>
    <row r="96" spans="1:10" ht="15">
      <c r="A96" s="14">
        <f t="shared" si="0"/>
        <v>14</v>
      </c>
      <c r="B96" s="53" t="s">
        <v>202</v>
      </c>
      <c r="C96" s="53"/>
      <c r="D96" s="53"/>
      <c r="E96" s="53"/>
      <c r="F96" s="53"/>
      <c r="G96" s="16"/>
      <c r="H96" s="16">
        <v>6000</v>
      </c>
      <c r="I96" s="16"/>
      <c r="J96" s="16"/>
    </row>
    <row r="98" spans="1:10" ht="15">
      <c r="A98" s="51" t="s">
        <v>105</v>
      </c>
      <c r="B98" s="51"/>
      <c r="C98" s="51"/>
      <c r="D98" s="51"/>
      <c r="E98" s="51"/>
      <c r="F98" s="51"/>
      <c r="G98" s="20"/>
      <c r="H98" s="20"/>
      <c r="I98" s="20"/>
      <c r="J98" s="20"/>
    </row>
    <row r="99" spans="1:10" ht="15">
      <c r="A99" s="14">
        <v>1</v>
      </c>
      <c r="B99" s="53" t="s">
        <v>201</v>
      </c>
      <c r="C99" s="53"/>
      <c r="D99" s="53"/>
      <c r="E99" s="53"/>
      <c r="F99" s="53"/>
      <c r="G99" s="42">
        <v>25000</v>
      </c>
      <c r="H99" s="16"/>
      <c r="I99" s="16"/>
      <c r="J99" s="16"/>
    </row>
    <row r="100" spans="1:10" ht="15">
      <c r="A100" s="14">
        <v>2</v>
      </c>
      <c r="B100" s="53" t="s">
        <v>235</v>
      </c>
      <c r="C100" s="53"/>
      <c r="D100" s="53"/>
      <c r="E100" s="53"/>
      <c r="F100" s="53"/>
      <c r="G100" s="16">
        <v>5000</v>
      </c>
      <c r="H100" s="16"/>
      <c r="I100" s="16"/>
      <c r="J100" s="16"/>
    </row>
    <row r="101" spans="1:10" ht="15">
      <c r="A101" s="14">
        <v>3</v>
      </c>
      <c r="B101" s="53" t="s">
        <v>107</v>
      </c>
      <c r="C101" s="53"/>
      <c r="D101" s="53"/>
      <c r="E101" s="53"/>
      <c r="F101" s="53"/>
      <c r="G101" s="16"/>
      <c r="H101" s="16"/>
      <c r="I101" s="16">
        <v>3000</v>
      </c>
      <c r="J101" s="16"/>
    </row>
    <row r="102" spans="1:10" ht="15">
      <c r="A102" s="14">
        <v>4</v>
      </c>
      <c r="B102" s="53" t="s">
        <v>164</v>
      </c>
      <c r="C102" s="53"/>
      <c r="D102" s="53"/>
      <c r="E102" s="53"/>
      <c r="F102" s="53"/>
      <c r="G102" s="16"/>
      <c r="H102" s="16"/>
      <c r="I102" s="16">
        <v>150000</v>
      </c>
      <c r="J102" s="16"/>
    </row>
    <row r="103" spans="1:10" ht="15">
      <c r="A103" s="14">
        <v>5</v>
      </c>
      <c r="B103" s="53" t="s">
        <v>236</v>
      </c>
      <c r="C103" s="53"/>
      <c r="D103" s="53"/>
      <c r="E103" s="53"/>
      <c r="F103" s="53"/>
      <c r="G103" s="16">
        <v>50000</v>
      </c>
      <c r="H103" s="16">
        <v>50000</v>
      </c>
      <c r="I103" s="16">
        <v>50000</v>
      </c>
      <c r="J103" s="16">
        <v>50000</v>
      </c>
    </row>
    <row r="104" spans="1:10" ht="15">
      <c r="A104" s="14">
        <v>6</v>
      </c>
      <c r="B104" s="53" t="s">
        <v>104</v>
      </c>
      <c r="C104" s="53"/>
      <c r="D104" s="53"/>
      <c r="E104" s="53"/>
      <c r="F104" s="53"/>
      <c r="G104" s="16"/>
      <c r="H104" s="16"/>
      <c r="I104" s="16"/>
      <c r="J104" s="16" t="s">
        <v>166</v>
      </c>
    </row>
    <row r="105" spans="1:10" ht="15">
      <c r="A105" s="14">
        <v>7</v>
      </c>
      <c r="B105" s="15" t="s">
        <v>209</v>
      </c>
      <c r="C105" s="15"/>
      <c r="D105" s="15"/>
      <c r="E105" s="15"/>
      <c r="F105" s="15"/>
      <c r="G105" s="16" t="s">
        <v>147</v>
      </c>
      <c r="H105" s="16" t="s">
        <v>147</v>
      </c>
      <c r="I105" s="16"/>
      <c r="J105" s="16"/>
    </row>
    <row r="106" spans="1:10" ht="15">
      <c r="A106" s="14">
        <v>8</v>
      </c>
      <c r="B106" s="15" t="s">
        <v>237</v>
      </c>
      <c r="C106" s="15"/>
      <c r="D106" s="15"/>
      <c r="E106" s="15"/>
      <c r="F106" s="15"/>
      <c r="G106" s="42" t="s">
        <v>147</v>
      </c>
      <c r="H106" s="16" t="s">
        <v>147</v>
      </c>
      <c r="I106" s="16"/>
      <c r="J106" s="16"/>
    </row>
    <row r="107" spans="1:10" ht="15">
      <c r="A107" s="14">
        <v>9</v>
      </c>
      <c r="B107" s="15" t="s">
        <v>238</v>
      </c>
      <c r="C107" s="15"/>
      <c r="D107" s="15"/>
      <c r="E107" s="15"/>
      <c r="F107" s="15"/>
      <c r="G107" s="16">
        <v>10000</v>
      </c>
      <c r="H107" s="16"/>
      <c r="I107" s="16"/>
      <c r="J107" s="16"/>
    </row>
    <row r="109" spans="1:10" ht="15">
      <c r="A109" s="51" t="s">
        <v>108</v>
      </c>
      <c r="B109" s="51"/>
      <c r="C109" s="51"/>
      <c r="D109" s="51"/>
      <c r="E109" s="51"/>
      <c r="F109" s="51"/>
      <c r="G109" s="20"/>
      <c r="H109" s="20"/>
      <c r="I109" s="20"/>
      <c r="J109" s="20"/>
    </row>
    <row r="110" spans="1:10" ht="15">
      <c r="A110" s="14">
        <v>1</v>
      </c>
      <c r="B110" s="54" t="s">
        <v>239</v>
      </c>
      <c r="C110" s="54"/>
      <c r="D110" s="54"/>
      <c r="E110" s="54"/>
      <c r="F110" s="54"/>
      <c r="G110" s="42">
        <v>5000</v>
      </c>
      <c r="H110" s="16"/>
      <c r="I110" s="16"/>
      <c r="J110" s="16"/>
    </row>
    <row r="111" spans="1:10" ht="15">
      <c r="A111" s="14">
        <v>2</v>
      </c>
      <c r="B111" s="54" t="s">
        <v>240</v>
      </c>
      <c r="C111" s="54"/>
      <c r="D111" s="54"/>
      <c r="E111" s="54"/>
      <c r="F111" s="54"/>
      <c r="G111" s="16"/>
      <c r="H111" s="16">
        <v>100000</v>
      </c>
      <c r="I111" s="16"/>
      <c r="J111" s="16"/>
    </row>
    <row r="112" spans="1:10" ht="15">
      <c r="A112" s="14">
        <v>3</v>
      </c>
      <c r="B112" s="53" t="s">
        <v>226</v>
      </c>
      <c r="C112" s="53"/>
      <c r="D112" s="53"/>
      <c r="E112" s="53"/>
      <c r="F112" s="53"/>
      <c r="G112" s="16"/>
      <c r="H112" s="16">
        <v>5000</v>
      </c>
      <c r="I112" s="16"/>
      <c r="J112" s="16"/>
    </row>
    <row r="113" spans="1:10" ht="15">
      <c r="A113" s="14"/>
      <c r="B113" s="14"/>
      <c r="C113" s="14"/>
      <c r="D113" s="14"/>
      <c r="E113" s="14"/>
      <c r="F113" s="14"/>
      <c r="G113" s="19"/>
      <c r="H113" s="19"/>
      <c r="I113" s="19"/>
      <c r="J113" s="19"/>
    </row>
    <row r="114" spans="1:10" ht="15">
      <c r="A114" s="38" t="s">
        <v>111</v>
      </c>
      <c r="B114" s="12"/>
      <c r="C114" s="12"/>
      <c r="D114" s="12"/>
      <c r="E114" s="12"/>
      <c r="F114" s="12"/>
      <c r="G114" s="20"/>
      <c r="H114" s="20"/>
      <c r="I114" s="20"/>
      <c r="J114" s="20"/>
    </row>
    <row r="115" spans="1:10" ht="15">
      <c r="A115" s="23" t="s">
        <v>169</v>
      </c>
      <c r="B115" s="12"/>
      <c r="C115" s="12"/>
      <c r="D115" s="12"/>
      <c r="E115" s="12"/>
      <c r="F115" s="12"/>
      <c r="G115" s="20"/>
      <c r="H115" s="20"/>
      <c r="I115" s="20"/>
      <c r="J115" s="20"/>
    </row>
    <row r="116" spans="1:10" ht="15">
      <c r="A116" s="14">
        <v>1</v>
      </c>
      <c r="B116" s="54" t="s">
        <v>206</v>
      </c>
      <c r="C116" s="54"/>
      <c r="D116" s="54"/>
      <c r="E116" s="54"/>
      <c r="F116" s="54"/>
      <c r="G116" s="42">
        <v>7500</v>
      </c>
      <c r="H116" s="16"/>
      <c r="I116" s="16"/>
      <c r="J116" s="16"/>
    </row>
    <row r="117" spans="1:10" ht="15">
      <c r="A117" s="14">
        <v>2</v>
      </c>
      <c r="B117" s="54" t="s">
        <v>241</v>
      </c>
      <c r="C117" s="54"/>
      <c r="D117" s="54"/>
      <c r="E117" s="54"/>
      <c r="F117" s="54"/>
      <c r="G117" s="42">
        <v>22500</v>
      </c>
      <c r="H117" s="16"/>
      <c r="I117" s="16"/>
      <c r="J117" s="16"/>
    </row>
    <row r="118" spans="1:10" ht="15">
      <c r="A118" s="14"/>
      <c r="B118" s="14"/>
      <c r="C118" s="14"/>
      <c r="D118" s="14"/>
      <c r="E118" s="14"/>
      <c r="F118" s="14"/>
      <c r="G118" s="19"/>
      <c r="H118" s="19"/>
      <c r="I118" s="19"/>
      <c r="J118" s="19"/>
    </row>
    <row r="119" spans="1:10" ht="15">
      <c r="A119" s="24" t="s">
        <v>105</v>
      </c>
      <c r="B119" s="14"/>
      <c r="C119" s="14"/>
      <c r="D119" s="14"/>
      <c r="E119" s="14"/>
      <c r="F119" s="14"/>
      <c r="G119" s="19"/>
      <c r="H119" s="19"/>
      <c r="I119" s="19"/>
      <c r="J119" s="19"/>
    </row>
    <row r="120" spans="1:10" ht="15">
      <c r="A120" s="14">
        <v>1</v>
      </c>
      <c r="B120" s="54" t="s">
        <v>242</v>
      </c>
      <c r="C120" s="54"/>
      <c r="D120" s="54"/>
      <c r="E120" s="54"/>
      <c r="F120" s="54"/>
      <c r="G120" s="16">
        <v>15000</v>
      </c>
      <c r="H120" s="16"/>
      <c r="I120" s="16"/>
      <c r="J120" s="16"/>
    </row>
    <row r="121" spans="1:10" ht="15">
      <c r="A121" s="14">
        <v>2</v>
      </c>
      <c r="B121" s="53" t="s">
        <v>226</v>
      </c>
      <c r="C121" s="53"/>
      <c r="D121" s="53"/>
      <c r="E121" s="53"/>
      <c r="F121" s="53"/>
      <c r="G121" s="16"/>
      <c r="H121" s="16">
        <v>5000</v>
      </c>
      <c r="I121" s="16"/>
      <c r="J121" s="16"/>
    </row>
    <row r="122" spans="1:10" ht="15">
      <c r="A122" s="14"/>
      <c r="B122" s="14"/>
      <c r="C122" s="14"/>
      <c r="D122" s="14"/>
      <c r="E122" s="14"/>
      <c r="F122" s="14"/>
      <c r="G122" s="19"/>
      <c r="H122" s="19"/>
      <c r="I122" s="19"/>
      <c r="J122" s="19"/>
    </row>
    <row r="123" spans="1:10" ht="15">
      <c r="A123" s="56" t="s">
        <v>108</v>
      </c>
      <c r="B123" s="56"/>
      <c r="C123" s="56"/>
      <c r="D123" s="56"/>
      <c r="E123" s="56"/>
      <c r="F123" s="56"/>
      <c r="G123" s="19"/>
      <c r="H123" s="19"/>
      <c r="I123" s="19"/>
      <c r="J123" s="19"/>
    </row>
    <row r="124" spans="1:10" ht="15">
      <c r="A124" s="14">
        <v>1</v>
      </c>
      <c r="B124" s="55" t="s">
        <v>239</v>
      </c>
      <c r="C124" s="55"/>
      <c r="D124" s="55"/>
      <c r="E124" s="55"/>
      <c r="F124" s="55"/>
      <c r="G124" s="28">
        <v>3000</v>
      </c>
      <c r="H124" s="28"/>
      <c r="I124" s="28"/>
      <c r="J124" s="28"/>
    </row>
    <row r="125" spans="1:10" ht="15">
      <c r="A125" s="14"/>
      <c r="B125" s="14"/>
      <c r="C125" s="14"/>
      <c r="D125" s="14"/>
      <c r="E125" s="14"/>
      <c r="F125" s="14"/>
      <c r="G125" s="19"/>
      <c r="H125" s="19"/>
      <c r="I125" s="19"/>
      <c r="J125" s="19"/>
    </row>
    <row r="126" spans="1:10" ht="15">
      <c r="A126" s="39" t="s">
        <v>123</v>
      </c>
      <c r="B126"/>
      <c r="C126"/>
      <c r="D126"/>
      <c r="E126"/>
      <c r="F126"/>
      <c r="G126"/>
      <c r="H126"/>
      <c r="I126"/>
      <c r="J126"/>
    </row>
    <row r="127" spans="1:10" ht="15">
      <c r="A127" s="56" t="s">
        <v>169</v>
      </c>
      <c r="B127" s="56"/>
      <c r="C127" s="56"/>
      <c r="D127" s="56"/>
      <c r="E127" s="56"/>
      <c r="F127" s="56"/>
      <c r="G127" s="20"/>
      <c r="H127" s="20"/>
      <c r="I127" s="20"/>
      <c r="J127" s="20"/>
    </row>
    <row r="128" spans="1:10" ht="15">
      <c r="A128" s="14">
        <v>1</v>
      </c>
      <c r="B128" s="54" t="s">
        <v>126</v>
      </c>
      <c r="C128" s="54"/>
      <c r="D128" s="54"/>
      <c r="E128" s="54"/>
      <c r="F128" s="54"/>
      <c r="G128" s="16"/>
      <c r="H128" s="16">
        <v>5000</v>
      </c>
      <c r="I128" s="16"/>
      <c r="J128" s="16"/>
    </row>
    <row r="129" spans="1:10" ht="15">
      <c r="A129" s="14"/>
      <c r="B129" s="12"/>
      <c r="C129" s="12"/>
      <c r="D129" s="12"/>
      <c r="E129" s="12"/>
      <c r="F129" s="12"/>
      <c r="G129" s="20"/>
      <c r="H129" s="20"/>
      <c r="I129" s="20"/>
      <c r="J129" s="20"/>
    </row>
    <row r="130" spans="1:10" ht="15">
      <c r="A130" s="14"/>
      <c r="B130" s="12"/>
      <c r="C130" s="12" t="s">
        <v>127</v>
      </c>
      <c r="E130" s="12"/>
      <c r="F130" s="12"/>
      <c r="G130" s="20">
        <f>SUM(G79:G129)</f>
        <v>143000</v>
      </c>
      <c r="H130" s="20">
        <f>SUM(H79:H129)</f>
        <v>3984000</v>
      </c>
      <c r="I130" s="20">
        <f>SUM(I79:I129)</f>
        <v>203000</v>
      </c>
      <c r="J130" s="20">
        <f>SUM(J79:J129)+750000</f>
        <v>800000</v>
      </c>
    </row>
    <row r="131" ht="15">
      <c r="A131" s="2"/>
    </row>
    <row r="132" spans="1:10" ht="15">
      <c r="A132" s="2"/>
      <c r="C132" s="1" t="s">
        <v>130</v>
      </c>
      <c r="G132" s="40">
        <f>SUM(G73+G130)</f>
        <v>250000</v>
      </c>
      <c r="H132" s="40">
        <f>SUM(H73+H130)</f>
        <v>4055500</v>
      </c>
      <c r="I132" s="40">
        <f>SUM(I73+I130)</f>
        <v>707500</v>
      </c>
      <c r="J132" s="40">
        <f>SUM(J73+J130)</f>
        <v>2913500</v>
      </c>
    </row>
    <row r="133" spans="1:10" ht="15">
      <c r="A133" s="2"/>
      <c r="G133" s="36"/>
      <c r="H133" s="36"/>
      <c r="I133" s="36"/>
      <c r="J133" s="36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>
      <c r="A318" s="2"/>
    </row>
    <row r="319" ht="15">
      <c r="A319" s="2"/>
    </row>
    <row r="320" ht="15">
      <c r="A320" s="2"/>
    </row>
    <row r="321" ht="15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</sheetData>
  <sheetProtection/>
  <mergeCells count="79">
    <mergeCell ref="A1:J1"/>
    <mergeCell ref="A2:J2"/>
    <mergeCell ref="A3:J3"/>
    <mergeCell ref="A7:C7"/>
    <mergeCell ref="A8:F8"/>
    <mergeCell ref="A9:F9"/>
    <mergeCell ref="B11:F11"/>
    <mergeCell ref="A13:F13"/>
    <mergeCell ref="B14:F14"/>
    <mergeCell ref="B15:F15"/>
    <mergeCell ref="A17:F17"/>
    <mergeCell ref="B45:F45"/>
    <mergeCell ref="B31:F31"/>
    <mergeCell ref="B36:F36"/>
    <mergeCell ref="B19:F19"/>
    <mergeCell ref="B35:F35"/>
    <mergeCell ref="B34:F34"/>
    <mergeCell ref="B18:F18"/>
    <mergeCell ref="B20:F20"/>
    <mergeCell ref="A22:F22"/>
    <mergeCell ref="B24:F24"/>
    <mergeCell ref="B26:F26"/>
    <mergeCell ref="B37:F37"/>
    <mergeCell ref="A39:F39"/>
    <mergeCell ref="B41:F41"/>
    <mergeCell ref="B42:F42"/>
    <mergeCell ref="A44:F44"/>
    <mergeCell ref="B40:F40"/>
    <mergeCell ref="B47:F47"/>
    <mergeCell ref="A49:F49"/>
    <mergeCell ref="B51:F51"/>
    <mergeCell ref="B52:F52"/>
    <mergeCell ref="B65:F65"/>
    <mergeCell ref="B50:F50"/>
    <mergeCell ref="B53:F53"/>
    <mergeCell ref="B54:F54"/>
    <mergeCell ref="A59:F59"/>
    <mergeCell ref="B60:F60"/>
    <mergeCell ref="B64:F64"/>
    <mergeCell ref="B112:F112"/>
    <mergeCell ref="B71:F71"/>
    <mergeCell ref="A76:F76"/>
    <mergeCell ref="A78:F78"/>
    <mergeCell ref="A82:F82"/>
    <mergeCell ref="B66:F66"/>
    <mergeCell ref="B67:F67"/>
    <mergeCell ref="B68:F68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A98:F98"/>
    <mergeCell ref="B99:F99"/>
    <mergeCell ref="B100:F100"/>
    <mergeCell ref="B101:F101"/>
    <mergeCell ref="B102:F102"/>
    <mergeCell ref="B103:F103"/>
    <mergeCell ref="B104:F104"/>
    <mergeCell ref="A109:F109"/>
    <mergeCell ref="B110:F110"/>
    <mergeCell ref="B111:F111"/>
    <mergeCell ref="B121:F121"/>
    <mergeCell ref="A123:F123"/>
    <mergeCell ref="B124:F124"/>
    <mergeCell ref="A127:F127"/>
    <mergeCell ref="B128:F128"/>
    <mergeCell ref="B116:F116"/>
    <mergeCell ref="B117:F117"/>
    <mergeCell ref="B120:F120"/>
  </mergeCells>
  <printOptions/>
  <pageMargins left="0.25" right="0.24" top="0.27" bottom="0.44" header="0.25" footer="0.2"/>
  <pageSetup fitToHeight="0" fitToWidth="1" horizontalDpi="600" verticalDpi="600" orientation="portrait" scale="92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73"/>
  <sheetViews>
    <sheetView zoomScale="115" zoomScaleNormal="115" zoomScalePageLayoutView="0" workbookViewId="0" topLeftCell="A50">
      <selection activeCell="H66" sqref="H66"/>
    </sheetView>
  </sheetViews>
  <sheetFormatPr defaultColWidth="9.140625" defaultRowHeight="12.75"/>
  <cols>
    <col min="1" max="1" width="4.28125" style="1" customWidth="1"/>
    <col min="2" max="6" width="10.140625" style="1" customWidth="1"/>
    <col min="7" max="7" width="9.7109375" style="1" customWidth="1"/>
    <col min="8" max="9" width="12.8515625" style="1" bestFit="1" customWidth="1"/>
    <col min="10" max="10" width="13.421875" style="1" bestFit="1" customWidth="1"/>
    <col min="11" max="16384" width="9.140625" style="1" customWidth="1"/>
  </cols>
  <sheetData>
    <row r="1" spans="1:10" ht="18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">
      <c r="A2" s="45" t="s">
        <v>179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">
      <c r="A3" s="46" t="s">
        <v>180</v>
      </c>
      <c r="B3" s="46"/>
      <c r="C3" s="46"/>
      <c r="D3" s="46"/>
      <c r="E3" s="46"/>
      <c r="F3" s="46"/>
      <c r="G3" s="46"/>
      <c r="H3" s="46"/>
      <c r="I3" s="46"/>
      <c r="J3" s="46"/>
    </row>
    <row r="4" spans="1:8" ht="9" customHeight="1">
      <c r="A4" s="2"/>
      <c r="B4" s="2"/>
      <c r="C4" s="3"/>
      <c r="D4" s="3"/>
      <c r="E4" s="3"/>
      <c r="F4" s="3"/>
      <c r="G4" s="3"/>
      <c r="H4" s="3"/>
    </row>
    <row r="5" spans="8:10" ht="15">
      <c r="H5" s="3" t="s">
        <v>71</v>
      </c>
      <c r="I5" s="3" t="s">
        <v>72</v>
      </c>
      <c r="J5" s="3" t="s">
        <v>73</v>
      </c>
    </row>
    <row r="6" spans="2:10" ht="15">
      <c r="B6" s="2"/>
      <c r="C6" s="2"/>
      <c r="D6" s="2"/>
      <c r="E6" s="2"/>
      <c r="F6" s="2"/>
      <c r="G6" s="2"/>
      <c r="H6" s="30" t="s">
        <v>181</v>
      </c>
      <c r="I6" s="30" t="s">
        <v>145</v>
      </c>
      <c r="J6" s="30" t="s">
        <v>183</v>
      </c>
    </row>
    <row r="7" spans="1:10" ht="15.75" thickBot="1">
      <c r="A7" s="47" t="s">
        <v>8</v>
      </c>
      <c r="B7" s="48"/>
      <c r="C7" s="48"/>
      <c r="D7" s="4"/>
      <c r="E7" s="4"/>
      <c r="F7" s="4"/>
      <c r="G7" s="4"/>
      <c r="H7" s="31" t="s">
        <v>144</v>
      </c>
      <c r="I7" s="31" t="s">
        <v>182</v>
      </c>
      <c r="J7" s="31" t="s">
        <v>184</v>
      </c>
    </row>
    <row r="8" spans="1:10" ht="15">
      <c r="A8" s="49" t="s">
        <v>12</v>
      </c>
      <c r="B8" s="50"/>
      <c r="C8" s="50"/>
      <c r="D8" s="50"/>
      <c r="E8" s="50"/>
      <c r="F8" s="50"/>
      <c r="G8" s="50"/>
      <c r="H8" s="8"/>
      <c r="I8" s="8"/>
      <c r="J8" s="8"/>
    </row>
    <row r="9" spans="1:10" ht="15">
      <c r="A9" s="51" t="s">
        <v>1</v>
      </c>
      <c r="B9" s="51"/>
      <c r="C9" s="51"/>
      <c r="D9" s="51"/>
      <c r="E9" s="51"/>
      <c r="F9" s="51"/>
      <c r="G9" s="51"/>
      <c r="H9" s="13"/>
      <c r="I9" s="13"/>
      <c r="J9" s="13"/>
    </row>
    <row r="10" spans="1:10" ht="15">
      <c r="A10" s="14">
        <v>1</v>
      </c>
      <c r="B10" s="53" t="s">
        <v>133</v>
      </c>
      <c r="C10" s="53"/>
      <c r="D10" s="53"/>
      <c r="E10" s="53"/>
      <c r="F10" s="53"/>
      <c r="G10" s="53"/>
      <c r="H10" s="16">
        <v>25000</v>
      </c>
      <c r="I10" s="16"/>
      <c r="J10" s="16"/>
    </row>
    <row r="11" spans="1:10" ht="15">
      <c r="A11" s="14">
        <v>2</v>
      </c>
      <c r="B11" s="17" t="s">
        <v>31</v>
      </c>
      <c r="C11" s="14"/>
      <c r="D11" s="14"/>
      <c r="E11" s="14"/>
      <c r="F11" s="14"/>
      <c r="G11" s="14"/>
      <c r="H11" s="16"/>
      <c r="I11" s="16"/>
      <c r="J11" s="16">
        <v>100000</v>
      </c>
    </row>
    <row r="12" spans="1:11" ht="15">
      <c r="A12" s="14">
        <v>3</v>
      </c>
      <c r="B12" s="52" t="s">
        <v>58</v>
      </c>
      <c r="C12" s="52"/>
      <c r="D12" s="52"/>
      <c r="E12" s="52"/>
      <c r="F12" s="52"/>
      <c r="G12" s="61"/>
      <c r="H12" s="16"/>
      <c r="I12" s="16"/>
      <c r="J12" s="28">
        <v>100000</v>
      </c>
      <c r="K12" s="10"/>
    </row>
    <row r="13" spans="1:10" ht="15">
      <c r="A13" s="14"/>
      <c r="B13" s="14"/>
      <c r="C13" s="14"/>
      <c r="D13" s="14"/>
      <c r="E13" s="14"/>
      <c r="F13" s="14"/>
      <c r="G13" s="18"/>
      <c r="H13" s="19"/>
      <c r="I13" s="19"/>
      <c r="J13" s="19"/>
    </row>
    <row r="14" spans="1:10" ht="15">
      <c r="A14" s="51" t="s">
        <v>2</v>
      </c>
      <c r="B14" s="51"/>
      <c r="C14" s="51"/>
      <c r="D14" s="51"/>
      <c r="E14" s="51"/>
      <c r="F14" s="51"/>
      <c r="G14" s="51"/>
      <c r="H14" s="20"/>
      <c r="I14" s="20"/>
      <c r="J14" s="20"/>
    </row>
    <row r="15" spans="1:10" ht="15">
      <c r="A15" s="14">
        <v>1</v>
      </c>
      <c r="B15" s="53" t="s">
        <v>185</v>
      </c>
      <c r="C15" s="53"/>
      <c r="D15" s="53"/>
      <c r="E15" s="53"/>
      <c r="F15" s="53"/>
      <c r="G15" s="53"/>
      <c r="H15" s="16">
        <v>30000</v>
      </c>
      <c r="I15" s="16"/>
      <c r="J15" s="16"/>
    </row>
    <row r="16" spans="1:10" ht="15">
      <c r="A16" s="14">
        <v>2</v>
      </c>
      <c r="B16" s="54" t="s">
        <v>14</v>
      </c>
      <c r="C16" s="54"/>
      <c r="D16" s="54"/>
      <c r="E16" s="54"/>
      <c r="F16" s="54"/>
      <c r="G16" s="57"/>
      <c r="H16" s="16"/>
      <c r="I16" s="16"/>
      <c r="J16" s="16">
        <v>125000</v>
      </c>
    </row>
    <row r="17" spans="1:10" ht="15">
      <c r="A17" s="14"/>
      <c r="B17" s="14"/>
      <c r="C17" s="14"/>
      <c r="D17" s="14"/>
      <c r="E17" s="14"/>
      <c r="F17" s="14"/>
      <c r="G17" s="18"/>
      <c r="H17" s="19"/>
      <c r="I17" s="19"/>
      <c r="J17" s="19"/>
    </row>
    <row r="18" spans="1:10" ht="15">
      <c r="A18" s="51" t="s">
        <v>3</v>
      </c>
      <c r="B18" s="51"/>
      <c r="C18" s="51"/>
      <c r="D18" s="51"/>
      <c r="E18" s="51"/>
      <c r="F18" s="51"/>
      <c r="G18" s="51"/>
      <c r="H18" s="20"/>
      <c r="I18" s="20"/>
      <c r="J18" s="20"/>
    </row>
    <row r="19" spans="1:10" ht="15">
      <c r="A19" s="14">
        <v>1</v>
      </c>
      <c r="B19" s="53" t="s">
        <v>208</v>
      </c>
      <c r="C19" s="53"/>
      <c r="D19" s="53"/>
      <c r="E19" s="53"/>
      <c r="F19" s="53"/>
      <c r="G19" s="53"/>
      <c r="H19" s="16">
        <v>35000</v>
      </c>
      <c r="I19" s="16"/>
      <c r="J19" s="16"/>
    </row>
    <row r="20" spans="1:10" ht="15">
      <c r="A20" s="14">
        <v>2</v>
      </c>
      <c r="B20" s="54" t="s">
        <v>15</v>
      </c>
      <c r="C20" s="54"/>
      <c r="D20" s="54"/>
      <c r="E20" s="54"/>
      <c r="F20" s="54"/>
      <c r="G20" s="57"/>
      <c r="H20" s="16"/>
      <c r="I20" s="16"/>
      <c r="J20" s="22">
        <v>200000</v>
      </c>
    </row>
    <row r="21" spans="1:10" ht="15">
      <c r="A21" s="14"/>
      <c r="B21" s="14"/>
      <c r="C21" s="14"/>
      <c r="D21" s="14"/>
      <c r="E21" s="14"/>
      <c r="F21" s="14"/>
      <c r="G21" s="18"/>
      <c r="H21" s="19"/>
      <c r="I21" s="19"/>
      <c r="J21" s="19"/>
    </row>
    <row r="22" spans="1:10" ht="15">
      <c r="A22" s="51" t="s">
        <v>5</v>
      </c>
      <c r="B22" s="51"/>
      <c r="C22" s="51"/>
      <c r="D22" s="51"/>
      <c r="E22" s="51"/>
      <c r="F22" s="51"/>
      <c r="G22" s="51"/>
      <c r="H22" s="20"/>
      <c r="I22" s="20"/>
      <c r="J22" s="20"/>
    </row>
    <row r="23" spans="1:10" ht="15">
      <c r="A23" s="14">
        <v>1</v>
      </c>
      <c r="B23" s="54" t="s">
        <v>52</v>
      </c>
      <c r="C23" s="54"/>
      <c r="D23" s="54"/>
      <c r="E23" s="54"/>
      <c r="F23" s="54"/>
      <c r="G23" s="54"/>
      <c r="H23" s="16">
        <v>3400</v>
      </c>
      <c r="I23" s="16"/>
      <c r="J23" s="16"/>
    </row>
    <row r="24" spans="1:10" ht="15">
      <c r="A24" s="14">
        <v>2</v>
      </c>
      <c r="B24" s="14" t="s">
        <v>186</v>
      </c>
      <c r="C24" s="14"/>
      <c r="D24" s="14"/>
      <c r="E24" s="14"/>
      <c r="F24" s="14"/>
      <c r="G24" s="14"/>
      <c r="H24" s="16">
        <v>10000</v>
      </c>
      <c r="I24" s="16"/>
      <c r="J24" s="16"/>
    </row>
    <row r="25" spans="1:10" ht="15">
      <c r="A25" s="14">
        <v>3</v>
      </c>
      <c r="B25" s="55" t="s">
        <v>188</v>
      </c>
      <c r="C25" s="55"/>
      <c r="D25" s="55"/>
      <c r="E25" s="55"/>
      <c r="F25" s="55"/>
      <c r="G25" s="58"/>
      <c r="H25" s="16">
        <v>3500</v>
      </c>
      <c r="I25" s="16"/>
      <c r="J25" s="28"/>
    </row>
    <row r="26" spans="1:10" ht="15">
      <c r="A26" s="14">
        <v>4</v>
      </c>
      <c r="B26" s="14" t="s">
        <v>187</v>
      </c>
      <c r="C26" s="14"/>
      <c r="D26" s="14"/>
      <c r="E26" s="14"/>
      <c r="F26" s="14"/>
      <c r="G26" s="14"/>
      <c r="H26" s="16"/>
      <c r="I26" s="16">
        <v>5000</v>
      </c>
      <c r="J26" s="16"/>
    </row>
    <row r="27" spans="1:10" ht="15">
      <c r="A27" s="14">
        <v>3</v>
      </c>
      <c r="B27" s="55" t="s">
        <v>60</v>
      </c>
      <c r="C27" s="55"/>
      <c r="D27" s="55"/>
      <c r="E27" s="55"/>
      <c r="F27" s="55"/>
      <c r="G27" s="58"/>
      <c r="H27" s="16"/>
      <c r="I27" s="16"/>
      <c r="J27" s="28" t="s">
        <v>59</v>
      </c>
    </row>
    <row r="28" spans="1:10" ht="15">
      <c r="A28" s="14"/>
      <c r="B28" s="14"/>
      <c r="C28" s="14"/>
      <c r="D28" s="14"/>
      <c r="E28" s="14"/>
      <c r="F28" s="14"/>
      <c r="G28" s="18"/>
      <c r="H28" s="19"/>
      <c r="I28" s="19"/>
      <c r="J28" s="19"/>
    </row>
    <row r="29" spans="1:10" ht="15">
      <c r="A29" s="23" t="s">
        <v>53</v>
      </c>
      <c r="B29" s="12"/>
      <c r="C29" s="12"/>
      <c r="D29" s="12"/>
      <c r="E29" s="12"/>
      <c r="F29" s="12"/>
      <c r="G29" s="12"/>
      <c r="H29" s="20"/>
      <c r="I29" s="20"/>
      <c r="J29" s="20"/>
    </row>
    <row r="30" spans="1:10" ht="15">
      <c r="A30" s="14">
        <v>1</v>
      </c>
      <c r="B30" s="54" t="s">
        <v>189</v>
      </c>
      <c r="C30" s="54"/>
      <c r="D30" s="54"/>
      <c r="E30" s="54"/>
      <c r="F30" s="54"/>
      <c r="G30" s="54"/>
      <c r="H30" s="16">
        <v>10000</v>
      </c>
      <c r="I30" s="16"/>
      <c r="J30" s="16"/>
    </row>
    <row r="31" spans="1:10" ht="15">
      <c r="A31" s="14">
        <v>2</v>
      </c>
      <c r="B31" s="14" t="s">
        <v>190</v>
      </c>
      <c r="C31" s="14"/>
      <c r="D31" s="14"/>
      <c r="E31" s="14"/>
      <c r="F31" s="14"/>
      <c r="G31" s="18"/>
      <c r="H31" s="28">
        <v>35000</v>
      </c>
      <c r="I31" s="16"/>
      <c r="J31" s="16">
        <v>500000</v>
      </c>
    </row>
    <row r="32" spans="1:10" ht="15">
      <c r="A32" s="14">
        <v>3</v>
      </c>
      <c r="B32" s="55" t="s">
        <v>61</v>
      </c>
      <c r="C32" s="55"/>
      <c r="D32" s="55"/>
      <c r="E32" s="55"/>
      <c r="F32" s="55"/>
      <c r="G32" s="58"/>
      <c r="H32" s="28"/>
      <c r="I32" s="28"/>
      <c r="J32" s="28">
        <v>90000</v>
      </c>
    </row>
    <row r="33" spans="1:10" ht="15">
      <c r="A33" s="14"/>
      <c r="B33" s="14"/>
      <c r="C33" s="14"/>
      <c r="D33" s="14"/>
      <c r="E33" s="14"/>
      <c r="F33" s="14"/>
      <c r="G33" s="18"/>
      <c r="H33" s="19"/>
      <c r="I33" s="19"/>
      <c r="J33" s="19"/>
    </row>
    <row r="34" spans="1:10" ht="15">
      <c r="A34" s="24" t="s">
        <v>13</v>
      </c>
      <c r="B34" s="14"/>
      <c r="C34" s="14"/>
      <c r="D34" s="14"/>
      <c r="E34" s="14"/>
      <c r="F34" s="14"/>
      <c r="G34" s="18"/>
      <c r="H34" s="19"/>
      <c r="I34" s="19"/>
      <c r="J34" s="19"/>
    </row>
    <row r="35" spans="1:10" ht="15">
      <c r="A35" s="14">
        <v>1</v>
      </c>
      <c r="B35" s="54" t="s">
        <v>191</v>
      </c>
      <c r="C35" s="54"/>
      <c r="D35" s="54"/>
      <c r="E35" s="54"/>
      <c r="F35" s="54"/>
      <c r="G35" s="57"/>
      <c r="H35" s="16">
        <v>5000</v>
      </c>
      <c r="I35" s="16"/>
      <c r="J35" s="16"/>
    </row>
    <row r="36" spans="1:10" ht="15">
      <c r="A36" s="14">
        <v>2</v>
      </c>
      <c r="B36" s="54" t="s">
        <v>192</v>
      </c>
      <c r="C36" s="54"/>
      <c r="D36" s="54"/>
      <c r="E36" s="54"/>
      <c r="F36" s="54"/>
      <c r="G36" s="57"/>
      <c r="H36" s="16">
        <v>32000</v>
      </c>
      <c r="I36" s="16"/>
      <c r="J36" s="16"/>
    </row>
    <row r="37" spans="1:10" ht="15">
      <c r="A37" s="14">
        <v>3</v>
      </c>
      <c r="B37" s="55" t="s">
        <v>193</v>
      </c>
      <c r="C37" s="55"/>
      <c r="D37" s="55"/>
      <c r="E37" s="55"/>
      <c r="F37" s="55"/>
      <c r="G37" s="58"/>
      <c r="H37" s="28" t="s">
        <v>194</v>
      </c>
      <c r="I37" s="28"/>
      <c r="J37" s="28"/>
    </row>
    <row r="38" spans="1:10" ht="15">
      <c r="A38" s="14">
        <v>4</v>
      </c>
      <c r="B38" s="55" t="s">
        <v>62</v>
      </c>
      <c r="C38" s="55"/>
      <c r="D38" s="55"/>
      <c r="E38" s="55"/>
      <c r="F38" s="55"/>
      <c r="G38" s="58"/>
      <c r="H38" s="28">
        <v>5000</v>
      </c>
      <c r="I38" s="28">
        <v>5000</v>
      </c>
      <c r="J38" s="28">
        <v>5000</v>
      </c>
    </row>
    <row r="39" spans="1:10" ht="15">
      <c r="A39" s="14">
        <v>5</v>
      </c>
      <c r="B39" s="54" t="s">
        <v>16</v>
      </c>
      <c r="C39" s="54"/>
      <c r="D39" s="54"/>
      <c r="E39" s="54"/>
      <c r="F39" s="54"/>
      <c r="G39" s="60"/>
      <c r="H39" s="16"/>
      <c r="I39" s="16"/>
      <c r="J39" s="16">
        <v>100000</v>
      </c>
    </row>
    <row r="40" spans="1:10" ht="15">
      <c r="A40" s="14"/>
      <c r="B40" s="14"/>
      <c r="C40" s="14"/>
      <c r="D40" s="14"/>
      <c r="E40" s="14"/>
      <c r="F40" s="14"/>
      <c r="G40" s="18"/>
      <c r="H40" s="19"/>
      <c r="I40" s="19"/>
      <c r="J40" s="19"/>
    </row>
    <row r="41" spans="1:10" ht="15">
      <c r="A41" s="56" t="s">
        <v>39</v>
      </c>
      <c r="B41" s="56"/>
      <c r="C41" s="56"/>
      <c r="D41" s="56"/>
      <c r="E41" s="56"/>
      <c r="F41" s="56"/>
      <c r="G41" s="56"/>
      <c r="H41" s="19"/>
      <c r="I41" s="19"/>
      <c r="J41" s="19"/>
    </row>
    <row r="42" spans="1:10" ht="15">
      <c r="A42" s="14">
        <v>1</v>
      </c>
      <c r="B42" s="55" t="s">
        <v>195</v>
      </c>
      <c r="C42" s="55"/>
      <c r="D42" s="55"/>
      <c r="E42" s="55"/>
      <c r="F42" s="55"/>
      <c r="G42" s="59"/>
      <c r="H42" s="28">
        <v>5000</v>
      </c>
      <c r="I42" s="28"/>
      <c r="J42" s="28"/>
    </row>
    <row r="43" spans="1:10" ht="15">
      <c r="A43" s="14">
        <v>2</v>
      </c>
      <c r="B43" s="55" t="s">
        <v>65</v>
      </c>
      <c r="C43" s="55"/>
      <c r="D43" s="55"/>
      <c r="E43" s="55"/>
      <c r="F43" s="55"/>
      <c r="G43" s="58"/>
      <c r="H43" s="28">
        <v>3000</v>
      </c>
      <c r="I43" s="28">
        <v>3000</v>
      </c>
      <c r="J43" s="28">
        <v>3000</v>
      </c>
    </row>
    <row r="44" spans="1:10" ht="15">
      <c r="A44" s="14">
        <v>3</v>
      </c>
      <c r="B44" s="55" t="s">
        <v>64</v>
      </c>
      <c r="C44" s="55"/>
      <c r="D44" s="55"/>
      <c r="E44" s="55"/>
      <c r="F44" s="55"/>
      <c r="G44" s="59"/>
      <c r="H44" s="28"/>
      <c r="I44" s="28"/>
      <c r="J44" s="28">
        <v>70000</v>
      </c>
    </row>
    <row r="45" spans="1:10" ht="15">
      <c r="A45" s="14"/>
      <c r="B45" s="14"/>
      <c r="C45" s="14"/>
      <c r="D45" s="14"/>
      <c r="E45" s="14"/>
      <c r="F45" s="14"/>
      <c r="G45" s="18"/>
      <c r="H45" s="19"/>
      <c r="I45" s="19"/>
      <c r="J45" s="19"/>
    </row>
    <row r="46" spans="1:10" ht="15">
      <c r="A46" s="56" t="s">
        <v>54</v>
      </c>
      <c r="B46" s="56"/>
      <c r="C46" s="56"/>
      <c r="D46" s="56"/>
      <c r="E46" s="56"/>
      <c r="F46" s="56"/>
      <c r="G46" s="56"/>
      <c r="H46" s="20"/>
      <c r="I46" s="20"/>
      <c r="J46" s="20"/>
    </row>
    <row r="47" spans="1:10" ht="15">
      <c r="A47" s="14">
        <v>1</v>
      </c>
      <c r="B47" s="54" t="s">
        <v>152</v>
      </c>
      <c r="C47" s="54"/>
      <c r="D47" s="54"/>
      <c r="E47" s="54"/>
      <c r="F47" s="54"/>
      <c r="G47" s="54"/>
      <c r="H47" s="16">
        <v>10000</v>
      </c>
      <c r="I47" s="16"/>
      <c r="J47" s="16"/>
    </row>
    <row r="48" spans="1:10" ht="15">
      <c r="A48" s="14">
        <v>2</v>
      </c>
      <c r="B48" s="54" t="s">
        <v>36</v>
      </c>
      <c r="C48" s="54"/>
      <c r="D48" s="54"/>
      <c r="E48" s="54"/>
      <c r="F48" s="54"/>
      <c r="G48" s="54"/>
      <c r="H48" s="16"/>
      <c r="I48" s="16">
        <v>100000</v>
      </c>
      <c r="J48" s="16"/>
    </row>
    <row r="49" spans="1:10" ht="15">
      <c r="A49" s="14">
        <v>3</v>
      </c>
      <c r="B49" s="55" t="s">
        <v>64</v>
      </c>
      <c r="C49" s="55"/>
      <c r="D49" s="55"/>
      <c r="E49" s="55"/>
      <c r="F49" s="55"/>
      <c r="G49" s="58"/>
      <c r="H49" s="28"/>
      <c r="I49" s="16"/>
      <c r="J49" s="16">
        <v>2500</v>
      </c>
    </row>
    <row r="50" spans="1:10" ht="15">
      <c r="A50" s="14"/>
      <c r="B50" s="12"/>
      <c r="C50" s="12"/>
      <c r="D50" s="12"/>
      <c r="E50" s="12"/>
      <c r="F50" s="12"/>
      <c r="G50" s="12"/>
      <c r="H50" s="20"/>
      <c r="I50" s="20"/>
      <c r="J50" s="20"/>
    </row>
    <row r="51" spans="1:10" ht="15">
      <c r="A51" s="14"/>
      <c r="B51" s="12"/>
      <c r="C51" s="12"/>
      <c r="D51" s="12"/>
      <c r="E51" s="12"/>
      <c r="F51" s="12"/>
      <c r="G51" s="12"/>
      <c r="H51" s="20"/>
      <c r="I51" s="20"/>
      <c r="J51" s="20"/>
    </row>
    <row r="52" spans="1:10" ht="15">
      <c r="A52" s="56" t="s">
        <v>55</v>
      </c>
      <c r="B52" s="56"/>
      <c r="C52" s="56"/>
      <c r="D52" s="56"/>
      <c r="E52" s="56"/>
      <c r="F52" s="56"/>
      <c r="G52" s="56"/>
      <c r="H52" s="20"/>
      <c r="I52" s="20"/>
      <c r="J52" s="20"/>
    </row>
    <row r="53" spans="1:10" ht="15">
      <c r="A53" s="14">
        <v>1</v>
      </c>
      <c r="B53" s="54" t="s">
        <v>198</v>
      </c>
      <c r="C53" s="54"/>
      <c r="D53" s="54"/>
      <c r="E53" s="54"/>
      <c r="F53" s="54"/>
      <c r="G53" s="57"/>
      <c r="H53" s="16">
        <v>15000</v>
      </c>
      <c r="I53" s="16"/>
      <c r="J53" s="16"/>
    </row>
    <row r="54" spans="1:10" ht="15">
      <c r="A54" s="14">
        <v>2</v>
      </c>
      <c r="B54" s="54" t="s">
        <v>196</v>
      </c>
      <c r="C54" s="54"/>
      <c r="D54" s="54"/>
      <c r="E54" s="54"/>
      <c r="F54" s="54"/>
      <c r="G54" s="57"/>
      <c r="H54" s="16"/>
      <c r="I54" s="16"/>
      <c r="J54" s="16">
        <v>270000</v>
      </c>
    </row>
    <row r="55" spans="1:10" ht="15">
      <c r="A55" s="14">
        <v>3</v>
      </c>
      <c r="B55" s="54" t="s">
        <v>197</v>
      </c>
      <c r="C55" s="54"/>
      <c r="D55" s="54"/>
      <c r="E55" s="54"/>
      <c r="F55" s="54"/>
      <c r="G55" s="54"/>
      <c r="H55" s="16"/>
      <c r="I55" s="16"/>
      <c r="J55" s="16">
        <v>250000</v>
      </c>
    </row>
    <row r="56" spans="1:10" ht="15">
      <c r="A56" s="14">
        <v>4</v>
      </c>
      <c r="B56" s="55" t="s">
        <v>66</v>
      </c>
      <c r="C56" s="55"/>
      <c r="D56" s="55"/>
      <c r="E56" s="55"/>
      <c r="F56" s="55"/>
      <c r="G56" s="58"/>
      <c r="H56" s="28"/>
      <c r="I56" s="28"/>
      <c r="J56" s="28">
        <v>150000</v>
      </c>
    </row>
    <row r="57" spans="1:10" ht="15">
      <c r="A57" s="14"/>
      <c r="B57" s="14"/>
      <c r="C57" s="14"/>
      <c r="D57" s="14"/>
      <c r="E57" s="14"/>
      <c r="F57" s="14"/>
      <c r="G57" s="18"/>
      <c r="H57" s="19"/>
      <c r="I57" s="19"/>
      <c r="J57" s="19"/>
    </row>
    <row r="58" spans="1:10" ht="15">
      <c r="A58" s="56" t="s">
        <v>56</v>
      </c>
      <c r="B58" s="56"/>
      <c r="C58" s="56"/>
      <c r="D58" s="56"/>
      <c r="E58" s="56"/>
      <c r="F58" s="56"/>
      <c r="G58" s="56"/>
      <c r="H58" s="20"/>
      <c r="I58" s="20"/>
      <c r="J58" s="20"/>
    </row>
    <row r="59" spans="1:10" ht="15">
      <c r="A59" s="14">
        <v>1</v>
      </c>
      <c r="B59" s="15" t="s">
        <v>174</v>
      </c>
      <c r="C59" s="15"/>
      <c r="D59" s="15"/>
      <c r="E59" s="15"/>
      <c r="F59" s="15"/>
      <c r="G59" s="35"/>
      <c r="H59" s="28"/>
      <c r="I59" s="16"/>
      <c r="J59" s="16" t="s">
        <v>153</v>
      </c>
    </row>
    <row r="60" spans="1:10" ht="15">
      <c r="A60" s="14"/>
      <c r="B60" s="12"/>
      <c r="C60" s="12"/>
      <c r="D60" s="12"/>
      <c r="E60" s="12"/>
      <c r="F60" s="12"/>
      <c r="G60" s="12"/>
      <c r="H60" s="20"/>
      <c r="I60" s="20"/>
      <c r="J60" s="20"/>
    </row>
    <row r="61" spans="1:10" ht="15">
      <c r="A61" s="24" t="s">
        <v>134</v>
      </c>
      <c r="B61" s="12"/>
      <c r="C61" s="12"/>
      <c r="D61" s="12"/>
      <c r="E61" s="12"/>
      <c r="F61" s="12"/>
      <c r="G61" s="12"/>
      <c r="H61" s="20"/>
      <c r="I61" s="20"/>
      <c r="J61" s="20"/>
    </row>
    <row r="62" spans="1:10" ht="15">
      <c r="A62" s="14">
        <v>1</v>
      </c>
      <c r="B62" s="12" t="s">
        <v>154</v>
      </c>
      <c r="C62" s="12"/>
      <c r="D62" s="12"/>
      <c r="E62" s="12"/>
      <c r="F62" s="12"/>
      <c r="G62" s="12"/>
      <c r="H62" s="28"/>
      <c r="I62" s="16">
        <v>15000</v>
      </c>
      <c r="J62" s="16"/>
    </row>
    <row r="63" spans="1:10" ht="15">
      <c r="A63" s="14"/>
      <c r="B63" s="12"/>
      <c r="C63" s="12"/>
      <c r="D63" s="12"/>
      <c r="E63" s="12"/>
      <c r="F63" s="12"/>
      <c r="G63" s="12"/>
      <c r="H63" s="20"/>
      <c r="I63" s="20"/>
      <c r="J63" s="20"/>
    </row>
    <row r="64" spans="1:10" ht="15">
      <c r="A64" s="56" t="s">
        <v>9</v>
      </c>
      <c r="B64" s="56"/>
      <c r="C64" s="56"/>
      <c r="D64" s="56"/>
      <c r="E64" s="56"/>
      <c r="F64" s="56"/>
      <c r="G64" s="56"/>
      <c r="H64" s="20"/>
      <c r="I64" s="20"/>
      <c r="J64" s="20"/>
    </row>
    <row r="65" spans="1:10" ht="15">
      <c r="A65" s="14">
        <v>1</v>
      </c>
      <c r="B65" s="54" t="s">
        <v>18</v>
      </c>
      <c r="C65" s="54"/>
      <c r="D65" s="54"/>
      <c r="E65" s="54"/>
      <c r="F65" s="54"/>
      <c r="G65" s="54"/>
      <c r="H65" s="16">
        <v>210000</v>
      </c>
      <c r="I65" s="16"/>
      <c r="J65" s="16"/>
    </row>
    <row r="66" spans="1:10" ht="15">
      <c r="A66" s="14">
        <v>2</v>
      </c>
      <c r="B66" s="15" t="s">
        <v>19</v>
      </c>
      <c r="C66" s="15"/>
      <c r="D66" s="15"/>
      <c r="E66" s="15"/>
      <c r="F66" s="15"/>
      <c r="G66" s="15"/>
      <c r="H66" s="42">
        <v>90000</v>
      </c>
      <c r="I66" s="22"/>
      <c r="J66" s="16"/>
    </row>
    <row r="67" spans="1:10" ht="15">
      <c r="A67" s="14">
        <v>3</v>
      </c>
      <c r="B67" s="15" t="s">
        <v>210</v>
      </c>
      <c r="C67" s="15"/>
      <c r="D67" s="15"/>
      <c r="E67" s="15"/>
      <c r="F67" s="15"/>
      <c r="G67" s="15"/>
      <c r="H67" s="16" t="s">
        <v>194</v>
      </c>
      <c r="I67" s="22"/>
      <c r="J67" s="16"/>
    </row>
    <row r="68" spans="1:10" ht="15">
      <c r="A68" s="14"/>
      <c r="B68" s="12"/>
      <c r="C68" s="12"/>
      <c r="D68" s="12"/>
      <c r="E68" s="12"/>
      <c r="F68" s="12"/>
      <c r="G68" s="12"/>
      <c r="H68" s="20"/>
      <c r="I68" s="20"/>
      <c r="J68" s="20"/>
    </row>
    <row r="69" spans="1:10" ht="15">
      <c r="A69" s="25" t="s">
        <v>57</v>
      </c>
      <c r="B69" s="12"/>
      <c r="C69" s="12"/>
      <c r="D69" s="12"/>
      <c r="E69" s="12"/>
      <c r="F69" s="12"/>
      <c r="G69" s="12"/>
      <c r="H69" s="20"/>
      <c r="I69" s="20"/>
      <c r="J69" s="20"/>
    </row>
    <row r="70" spans="1:10" ht="15">
      <c r="A70" s="14">
        <v>1</v>
      </c>
      <c r="B70" s="53" t="s">
        <v>199</v>
      </c>
      <c r="C70" s="53"/>
      <c r="D70" s="53"/>
      <c r="E70" s="53"/>
      <c r="F70" s="53"/>
      <c r="G70" s="53"/>
      <c r="H70" s="16">
        <v>50000</v>
      </c>
      <c r="I70" s="16"/>
      <c r="J70" s="16"/>
    </row>
    <row r="71" spans="1:10" ht="15">
      <c r="A71" s="14"/>
      <c r="B71" s="12"/>
      <c r="C71" s="12"/>
      <c r="D71" s="12"/>
      <c r="E71" s="12"/>
      <c r="F71" s="12"/>
      <c r="G71" s="12"/>
      <c r="H71" s="20"/>
      <c r="I71" s="20"/>
      <c r="J71" s="20"/>
    </row>
    <row r="72" spans="1:10" ht="15">
      <c r="A72" s="56" t="s">
        <v>45</v>
      </c>
      <c r="B72" s="56"/>
      <c r="C72" s="56"/>
      <c r="D72" s="56"/>
      <c r="E72" s="56"/>
      <c r="F72" s="56"/>
      <c r="G72" s="56"/>
      <c r="H72" s="20"/>
      <c r="I72" s="20"/>
      <c r="J72" s="20"/>
    </row>
    <row r="73" spans="1:10" ht="15">
      <c r="A73" s="14">
        <v>1</v>
      </c>
      <c r="B73" s="12" t="s">
        <v>47</v>
      </c>
      <c r="C73" s="12"/>
      <c r="D73" s="12"/>
      <c r="E73" s="12"/>
      <c r="F73" s="12"/>
      <c r="G73" s="12"/>
      <c r="H73" s="28" t="s">
        <v>147</v>
      </c>
      <c r="I73" s="28"/>
      <c r="J73" s="28"/>
    </row>
    <row r="74" spans="1:10" ht="15">
      <c r="A74" s="14">
        <v>2</v>
      </c>
      <c r="B74" s="12" t="s">
        <v>48</v>
      </c>
      <c r="C74" s="12"/>
      <c r="D74" s="12"/>
      <c r="E74" s="12"/>
      <c r="F74" s="12"/>
      <c r="G74" s="12"/>
      <c r="H74" s="28" t="s">
        <v>147</v>
      </c>
      <c r="I74" s="28"/>
      <c r="J74" s="28"/>
    </row>
    <row r="75" spans="1:10" ht="15">
      <c r="A75" s="14">
        <v>3</v>
      </c>
      <c r="B75" s="12" t="s">
        <v>132</v>
      </c>
      <c r="C75" s="12"/>
      <c r="D75" s="12"/>
      <c r="E75" s="12"/>
      <c r="F75" s="12"/>
      <c r="G75" s="12"/>
      <c r="H75" s="28" t="s">
        <v>147</v>
      </c>
      <c r="I75" s="28"/>
      <c r="J75" s="28"/>
    </row>
    <row r="76" spans="1:10" ht="15">
      <c r="A76" s="14"/>
      <c r="B76" s="12"/>
      <c r="C76" s="12"/>
      <c r="D76" s="12"/>
      <c r="E76" s="12"/>
      <c r="F76" s="12"/>
      <c r="G76" s="12"/>
      <c r="H76" s="29"/>
      <c r="I76" s="29"/>
      <c r="J76" s="29"/>
    </row>
    <row r="77" spans="1:10" ht="15">
      <c r="A77" s="25" t="s">
        <v>11</v>
      </c>
      <c r="B77" s="12"/>
      <c r="C77" s="12"/>
      <c r="D77" s="12"/>
      <c r="E77" s="12"/>
      <c r="F77" s="12"/>
      <c r="G77" s="12"/>
      <c r="H77" s="29"/>
      <c r="I77" s="29"/>
      <c r="J77" s="29"/>
    </row>
    <row r="78" spans="1:10" ht="15">
      <c r="A78" s="14">
        <v>1</v>
      </c>
      <c r="B78" s="53" t="s">
        <v>44</v>
      </c>
      <c r="C78" s="53"/>
      <c r="D78" s="53"/>
      <c r="E78" s="53"/>
      <c r="F78" s="53"/>
      <c r="G78" s="53"/>
      <c r="H78" s="28">
        <v>25000</v>
      </c>
      <c r="I78" s="28"/>
      <c r="J78" s="28"/>
    </row>
    <row r="79" spans="1:10" ht="15">
      <c r="A79" s="14"/>
      <c r="B79" s="15"/>
      <c r="C79" s="15"/>
      <c r="D79" s="15"/>
      <c r="E79" s="15"/>
      <c r="F79" s="15"/>
      <c r="G79" s="15"/>
      <c r="H79" s="19"/>
      <c r="I79" s="19"/>
      <c r="J79" s="19"/>
    </row>
    <row r="80" spans="1:10" ht="15">
      <c r="A80" s="14"/>
      <c r="B80" s="12"/>
      <c r="C80" s="12"/>
      <c r="D80" s="12" t="s">
        <v>20</v>
      </c>
      <c r="E80" s="12"/>
      <c r="F80" s="12"/>
      <c r="G80" s="12"/>
      <c r="H80" s="20">
        <f>SUM(H10:H78)</f>
        <v>601900</v>
      </c>
      <c r="I80" s="20">
        <f>SUM(I10:I78)</f>
        <v>128000</v>
      </c>
      <c r="J80" s="20">
        <f>SUM(J10:J78)+100000+7000</f>
        <v>2072500</v>
      </c>
    </row>
    <row r="81" spans="1:10" ht="15">
      <c r="A81" s="18"/>
      <c r="B81" s="26"/>
      <c r="C81" s="26"/>
      <c r="D81" s="26"/>
      <c r="E81" s="26"/>
      <c r="F81" s="26"/>
      <c r="G81" s="26"/>
      <c r="H81" s="27"/>
      <c r="I81" s="27"/>
      <c r="J81" s="27"/>
    </row>
    <row r="82" spans="1:10" ht="15">
      <c r="A82" s="18"/>
      <c r="B82" s="26"/>
      <c r="C82" s="26"/>
      <c r="D82" s="26"/>
      <c r="E82" s="26"/>
      <c r="F82" s="26"/>
      <c r="G82" s="26"/>
      <c r="H82" s="27"/>
      <c r="I82" s="27"/>
      <c r="J82" s="27"/>
    </row>
    <row r="83" spans="1:10" ht="15">
      <c r="A83" s="49" t="s">
        <v>128</v>
      </c>
      <c r="B83" s="50"/>
      <c r="C83" s="50"/>
      <c r="D83" s="50"/>
      <c r="E83" s="50"/>
      <c r="F83" s="50"/>
      <c r="G83" s="50"/>
      <c r="H83"/>
      <c r="I83"/>
      <c r="J83"/>
    </row>
    <row r="84" spans="1:10" ht="15">
      <c r="A84" s="11" t="s">
        <v>77</v>
      </c>
      <c r="B84" s="7"/>
      <c r="C84" s="7"/>
      <c r="D84" s="7"/>
      <c r="E84" s="7"/>
      <c r="F84" s="7"/>
      <c r="G84" s="7"/>
      <c r="H84" s="8"/>
      <c r="I84" s="8"/>
      <c r="J84" s="8"/>
    </row>
    <row r="85" spans="1:10" ht="15">
      <c r="A85" s="51" t="s">
        <v>78</v>
      </c>
      <c r="B85" s="51"/>
      <c r="C85" s="51"/>
      <c r="D85" s="51"/>
      <c r="E85" s="51"/>
      <c r="F85" s="51"/>
      <c r="G85" s="51"/>
      <c r="H85" s="13"/>
      <c r="I85" s="13"/>
      <c r="J85" s="13"/>
    </row>
    <row r="86" spans="1:10" ht="15">
      <c r="A86" s="14">
        <v>1</v>
      </c>
      <c r="B86" s="53" t="s">
        <v>155</v>
      </c>
      <c r="C86" s="53"/>
      <c r="D86" s="53"/>
      <c r="E86" s="53"/>
      <c r="F86" s="53"/>
      <c r="G86" s="53"/>
      <c r="H86" s="16" t="s">
        <v>147</v>
      </c>
      <c r="I86" s="16"/>
      <c r="J86" s="16"/>
    </row>
    <row r="87" spans="1:10" ht="15">
      <c r="A87" s="14">
        <v>2</v>
      </c>
      <c r="B87" s="15" t="s">
        <v>156</v>
      </c>
      <c r="C87" s="15"/>
      <c r="D87" s="15"/>
      <c r="E87" s="15"/>
      <c r="F87" s="15"/>
      <c r="G87" s="15"/>
      <c r="H87" s="16">
        <v>3000</v>
      </c>
      <c r="I87" s="16"/>
      <c r="J87" s="16"/>
    </row>
    <row r="88" spans="1:10" ht="15">
      <c r="A88" s="14">
        <v>3</v>
      </c>
      <c r="B88" s="33" t="s">
        <v>200</v>
      </c>
      <c r="C88" s="33"/>
      <c r="D88" s="33"/>
      <c r="E88" s="33"/>
      <c r="F88" s="33"/>
      <c r="G88" s="37"/>
      <c r="H88" s="16" t="s">
        <v>194</v>
      </c>
      <c r="I88" s="16"/>
      <c r="J88" s="28"/>
    </row>
    <row r="89" spans="1:10" ht="15">
      <c r="A89" s="14"/>
      <c r="B89" s="14"/>
      <c r="C89" s="14"/>
      <c r="D89" s="14"/>
      <c r="E89" s="14"/>
      <c r="F89" s="14"/>
      <c r="G89" s="18"/>
      <c r="H89" s="19"/>
      <c r="I89" s="19"/>
      <c r="J89" s="19"/>
    </row>
    <row r="90" spans="1:10" ht="15">
      <c r="A90" s="51" t="s">
        <v>158</v>
      </c>
      <c r="B90" s="51"/>
      <c r="C90" s="51"/>
      <c r="D90" s="51"/>
      <c r="E90" s="51"/>
      <c r="F90" s="51"/>
      <c r="G90" s="51"/>
      <c r="H90" s="20"/>
      <c r="I90" s="20"/>
      <c r="J90" s="20"/>
    </row>
    <row r="91" spans="1:10" ht="15">
      <c r="A91" s="14">
        <v>1</v>
      </c>
      <c r="B91" s="53" t="s">
        <v>86</v>
      </c>
      <c r="C91" s="53"/>
      <c r="D91" s="53"/>
      <c r="E91" s="53"/>
      <c r="F91" s="53"/>
      <c r="G91" s="53"/>
      <c r="H91" s="16" t="s">
        <v>147</v>
      </c>
      <c r="I91" s="16">
        <v>1250000</v>
      </c>
      <c r="J91" s="16"/>
    </row>
    <row r="92" spans="1:10" ht="15">
      <c r="A92" s="14">
        <v>2</v>
      </c>
      <c r="B92" s="53" t="s">
        <v>87</v>
      </c>
      <c r="C92" s="53"/>
      <c r="D92" s="53"/>
      <c r="E92" s="53"/>
      <c r="F92" s="53"/>
      <c r="G92" s="53"/>
      <c r="H92" s="16" t="s">
        <v>147</v>
      </c>
      <c r="I92" s="16">
        <v>500000</v>
      </c>
      <c r="J92" s="16"/>
    </row>
    <row r="93" spans="1:10" ht="15">
      <c r="A93" s="14">
        <v>4</v>
      </c>
      <c r="B93" s="53" t="s">
        <v>89</v>
      </c>
      <c r="C93" s="53"/>
      <c r="D93" s="53"/>
      <c r="E93" s="53"/>
      <c r="F93" s="53"/>
      <c r="G93" s="53"/>
      <c r="H93" s="16"/>
      <c r="I93" s="16">
        <v>250000</v>
      </c>
      <c r="J93" s="16"/>
    </row>
    <row r="94" spans="1:10" ht="15">
      <c r="A94" s="14">
        <v>5</v>
      </c>
      <c r="B94" s="53" t="s">
        <v>159</v>
      </c>
      <c r="C94" s="53"/>
      <c r="D94" s="53"/>
      <c r="E94" s="53"/>
      <c r="F94" s="53"/>
      <c r="G94" s="53"/>
      <c r="H94" s="16" t="s">
        <v>147</v>
      </c>
      <c r="I94" s="16"/>
      <c r="J94" s="16"/>
    </row>
    <row r="95" spans="1:10" ht="15">
      <c r="A95" s="14">
        <v>6</v>
      </c>
      <c r="B95" s="53" t="s">
        <v>160</v>
      </c>
      <c r="C95" s="53"/>
      <c r="D95" s="53"/>
      <c r="E95" s="53"/>
      <c r="F95" s="53"/>
      <c r="G95" s="53"/>
      <c r="H95" s="16"/>
      <c r="I95" s="16">
        <v>250000</v>
      </c>
      <c r="J95" s="16"/>
    </row>
    <row r="96" spans="1:10" ht="15">
      <c r="A96" s="14">
        <v>7</v>
      </c>
      <c r="B96" s="53" t="s">
        <v>161</v>
      </c>
      <c r="C96" s="53"/>
      <c r="D96" s="53"/>
      <c r="E96" s="53"/>
      <c r="F96" s="53"/>
      <c r="G96" s="53"/>
      <c r="H96" s="16"/>
      <c r="I96" s="16">
        <v>350000</v>
      </c>
      <c r="J96" s="16"/>
    </row>
    <row r="97" spans="1:10" ht="15">
      <c r="A97" s="14">
        <v>8</v>
      </c>
      <c r="B97" s="53" t="s">
        <v>93</v>
      </c>
      <c r="C97" s="53"/>
      <c r="D97" s="53"/>
      <c r="E97" s="53"/>
      <c r="F97" s="53"/>
      <c r="G97" s="53"/>
      <c r="H97" s="16"/>
      <c r="I97" s="16">
        <v>400000</v>
      </c>
      <c r="J97" s="16"/>
    </row>
    <row r="98" spans="1:10" ht="15">
      <c r="A98" s="14">
        <v>9</v>
      </c>
      <c r="B98" s="53" t="s">
        <v>94</v>
      </c>
      <c r="C98" s="53"/>
      <c r="D98" s="53"/>
      <c r="E98" s="53"/>
      <c r="F98" s="53"/>
      <c r="G98" s="53"/>
      <c r="H98" s="16"/>
      <c r="I98" s="16">
        <v>100000</v>
      </c>
      <c r="J98" s="16"/>
    </row>
    <row r="99" spans="1:10" ht="15">
      <c r="A99" s="14">
        <v>10</v>
      </c>
      <c r="B99" s="53" t="s">
        <v>95</v>
      </c>
      <c r="C99" s="53"/>
      <c r="D99" s="53"/>
      <c r="E99" s="53"/>
      <c r="F99" s="53"/>
      <c r="G99" s="53"/>
      <c r="H99" s="16"/>
      <c r="I99" s="16">
        <v>500000</v>
      </c>
      <c r="J99" s="16"/>
    </row>
    <row r="100" spans="1:10" ht="15">
      <c r="A100" s="14">
        <v>11</v>
      </c>
      <c r="B100" s="53" t="s">
        <v>96</v>
      </c>
      <c r="C100" s="53"/>
      <c r="D100" s="53"/>
      <c r="E100" s="53"/>
      <c r="F100" s="53"/>
      <c r="G100" s="53"/>
      <c r="H100" s="16"/>
      <c r="I100" s="16">
        <v>75000</v>
      </c>
      <c r="J100" s="16"/>
    </row>
    <row r="101" spans="1:10" ht="15">
      <c r="A101" s="14">
        <v>12</v>
      </c>
      <c r="B101" s="53" t="s">
        <v>97</v>
      </c>
      <c r="C101" s="53"/>
      <c r="D101" s="53"/>
      <c r="E101" s="53"/>
      <c r="F101" s="53"/>
      <c r="G101" s="53"/>
      <c r="H101" s="16"/>
      <c r="I101" s="16">
        <v>125000</v>
      </c>
      <c r="J101" s="16"/>
    </row>
    <row r="102" spans="1:10" ht="15">
      <c r="A102" s="14">
        <v>13</v>
      </c>
      <c r="B102" s="53" t="s">
        <v>129</v>
      </c>
      <c r="C102" s="53"/>
      <c r="D102" s="53"/>
      <c r="E102" s="53"/>
      <c r="F102" s="53"/>
      <c r="G102" s="53"/>
      <c r="H102" s="16"/>
      <c r="I102" s="16">
        <v>10000</v>
      </c>
      <c r="J102" s="16"/>
    </row>
    <row r="103" spans="1:10" ht="15">
      <c r="A103" s="14">
        <v>21</v>
      </c>
      <c r="B103" s="53" t="s">
        <v>167</v>
      </c>
      <c r="C103" s="53"/>
      <c r="D103" s="53"/>
      <c r="E103" s="53"/>
      <c r="F103" s="53"/>
      <c r="G103" s="53"/>
      <c r="H103" s="16" t="s">
        <v>147</v>
      </c>
      <c r="I103" s="16"/>
      <c r="J103" s="16"/>
    </row>
    <row r="104" spans="1:10" ht="15">
      <c r="A104" s="14">
        <v>22</v>
      </c>
      <c r="B104" s="53" t="s">
        <v>202</v>
      </c>
      <c r="C104" s="53"/>
      <c r="D104" s="53"/>
      <c r="E104" s="53"/>
      <c r="F104" s="53"/>
      <c r="G104" s="53"/>
      <c r="H104" s="16">
        <v>6000</v>
      </c>
      <c r="I104" s="16"/>
      <c r="J104" s="16"/>
    </row>
    <row r="106" spans="1:10" ht="15">
      <c r="A106" s="51" t="s">
        <v>105</v>
      </c>
      <c r="B106" s="51"/>
      <c r="C106" s="51"/>
      <c r="D106" s="51"/>
      <c r="E106" s="51"/>
      <c r="F106" s="51"/>
      <c r="G106" s="51"/>
      <c r="H106" s="20"/>
      <c r="I106" s="20"/>
      <c r="J106" s="20"/>
    </row>
    <row r="107" spans="1:10" ht="15">
      <c r="A107" s="14">
        <v>1</v>
      </c>
      <c r="B107" s="53" t="s">
        <v>201</v>
      </c>
      <c r="C107" s="53"/>
      <c r="D107" s="53"/>
      <c r="E107" s="53"/>
      <c r="F107" s="53"/>
      <c r="G107" s="53"/>
      <c r="H107" s="16">
        <v>25000</v>
      </c>
      <c r="I107" s="16"/>
      <c r="J107" s="16"/>
    </row>
    <row r="108" spans="1:10" ht="15">
      <c r="A108" s="14">
        <v>2</v>
      </c>
      <c r="B108" s="53" t="s">
        <v>164</v>
      </c>
      <c r="C108" s="53"/>
      <c r="D108" s="53"/>
      <c r="E108" s="53"/>
      <c r="F108" s="53"/>
      <c r="G108" s="53"/>
      <c r="H108" s="16">
        <v>48000</v>
      </c>
      <c r="I108" s="16"/>
      <c r="J108" s="16"/>
    </row>
    <row r="109" spans="1:10" ht="15">
      <c r="A109" s="14">
        <v>3</v>
      </c>
      <c r="B109" s="53" t="s">
        <v>107</v>
      </c>
      <c r="C109" s="53"/>
      <c r="D109" s="53"/>
      <c r="E109" s="53"/>
      <c r="F109" s="53"/>
      <c r="G109" s="53"/>
      <c r="H109" s="16">
        <v>3000</v>
      </c>
      <c r="I109" s="16"/>
      <c r="J109" s="16"/>
    </row>
    <row r="110" spans="1:10" ht="15">
      <c r="A110" s="14">
        <v>4</v>
      </c>
      <c r="B110" s="53" t="s">
        <v>100</v>
      </c>
      <c r="C110" s="53"/>
      <c r="D110" s="53"/>
      <c r="E110" s="53"/>
      <c r="F110" s="53"/>
      <c r="G110" s="53"/>
      <c r="H110" s="16">
        <v>115000</v>
      </c>
      <c r="I110" s="16"/>
      <c r="J110" s="16"/>
    </row>
    <row r="111" spans="1:10" ht="15">
      <c r="A111" s="14">
        <v>5</v>
      </c>
      <c r="B111" s="53" t="s">
        <v>101</v>
      </c>
      <c r="C111" s="53"/>
      <c r="D111" s="53"/>
      <c r="E111" s="53"/>
      <c r="F111" s="53"/>
      <c r="G111" s="53"/>
      <c r="H111" s="16" t="s">
        <v>147</v>
      </c>
      <c r="I111" s="16"/>
      <c r="J111" s="16"/>
    </row>
    <row r="112" spans="1:10" ht="15">
      <c r="A112" s="14">
        <v>6</v>
      </c>
      <c r="B112" s="53" t="s">
        <v>104</v>
      </c>
      <c r="C112" s="53"/>
      <c r="D112" s="53"/>
      <c r="E112" s="53"/>
      <c r="F112" s="53"/>
      <c r="G112" s="53"/>
      <c r="H112" s="16"/>
      <c r="I112" s="16"/>
      <c r="J112" s="16" t="s">
        <v>166</v>
      </c>
    </row>
    <row r="113" spans="1:10" ht="15">
      <c r="A113" s="14">
        <v>7</v>
      </c>
      <c r="B113" s="15" t="s">
        <v>209</v>
      </c>
      <c r="C113" s="15"/>
      <c r="D113" s="15"/>
      <c r="E113" s="15"/>
      <c r="F113" s="15"/>
      <c r="G113" s="15"/>
      <c r="H113" s="16" t="s">
        <v>147</v>
      </c>
      <c r="I113" s="16"/>
      <c r="J113" s="16"/>
    </row>
    <row r="115" spans="1:10" ht="15">
      <c r="A115" s="51" t="s">
        <v>108</v>
      </c>
      <c r="B115" s="51"/>
      <c r="C115" s="51"/>
      <c r="D115" s="51"/>
      <c r="E115" s="51"/>
      <c r="F115" s="51"/>
      <c r="G115" s="51"/>
      <c r="H115" s="20"/>
      <c r="I115" s="20"/>
      <c r="J115" s="20"/>
    </row>
    <row r="116" spans="1:10" ht="15">
      <c r="A116" s="14">
        <v>1</v>
      </c>
      <c r="B116" s="54" t="s">
        <v>110</v>
      </c>
      <c r="C116" s="54"/>
      <c r="D116" s="54"/>
      <c r="E116" s="54"/>
      <c r="F116" s="54"/>
      <c r="G116" s="54"/>
      <c r="H116" s="16">
        <v>100000</v>
      </c>
      <c r="I116" s="16">
        <v>100000</v>
      </c>
      <c r="J116" s="16">
        <v>100000</v>
      </c>
    </row>
    <row r="117" spans="1:10" ht="15">
      <c r="A117" s="14">
        <v>2</v>
      </c>
      <c r="B117" s="54" t="s">
        <v>203</v>
      </c>
      <c r="C117" s="54"/>
      <c r="D117" s="54"/>
      <c r="E117" s="54"/>
      <c r="F117" s="54"/>
      <c r="G117" s="54"/>
      <c r="H117" s="16">
        <v>10000</v>
      </c>
      <c r="I117" s="16"/>
      <c r="J117" s="16"/>
    </row>
    <row r="118" spans="1:10" ht="15">
      <c r="A118" s="14"/>
      <c r="B118" s="14"/>
      <c r="C118" s="14"/>
      <c r="D118" s="14"/>
      <c r="E118" s="14"/>
      <c r="F118" s="14"/>
      <c r="G118" s="18"/>
      <c r="H118" s="19"/>
      <c r="I118" s="19"/>
      <c r="J118" s="19"/>
    </row>
    <row r="119" spans="1:10" ht="15">
      <c r="A119" s="38" t="s">
        <v>111</v>
      </c>
      <c r="B119" s="12"/>
      <c r="C119" s="12"/>
      <c r="D119" s="12"/>
      <c r="E119" s="12"/>
      <c r="F119" s="12"/>
      <c r="G119" s="12"/>
      <c r="H119" s="20"/>
      <c r="I119" s="20"/>
      <c r="J119" s="20"/>
    </row>
    <row r="120" spans="1:10" ht="15">
      <c r="A120" s="23" t="s">
        <v>169</v>
      </c>
      <c r="B120" s="12"/>
      <c r="C120" s="12"/>
      <c r="D120" s="12"/>
      <c r="E120" s="12"/>
      <c r="F120" s="12"/>
      <c r="G120" s="12"/>
      <c r="H120" s="20"/>
      <c r="I120" s="20"/>
      <c r="J120" s="20"/>
    </row>
    <row r="121" spans="1:10" ht="15">
      <c r="A121" s="14">
        <v>1</v>
      </c>
      <c r="B121" s="54" t="s">
        <v>168</v>
      </c>
      <c r="C121" s="54"/>
      <c r="D121" s="54"/>
      <c r="E121" s="54"/>
      <c r="F121" s="54"/>
      <c r="G121" s="54"/>
      <c r="H121" s="16">
        <v>500000</v>
      </c>
      <c r="I121" s="16"/>
      <c r="J121" s="16"/>
    </row>
    <row r="122" spans="1:10" ht="15">
      <c r="A122" s="14">
        <v>2</v>
      </c>
      <c r="B122" s="54" t="s">
        <v>205</v>
      </c>
      <c r="C122" s="54"/>
      <c r="D122" s="54"/>
      <c r="E122" s="54"/>
      <c r="F122" s="54"/>
      <c r="G122" s="54"/>
      <c r="H122" s="16">
        <v>5000</v>
      </c>
      <c r="I122" s="16"/>
      <c r="J122" s="16"/>
    </row>
    <row r="123" spans="1:10" ht="15">
      <c r="A123" s="14">
        <v>1</v>
      </c>
      <c r="B123" s="54" t="s">
        <v>206</v>
      </c>
      <c r="C123" s="54"/>
      <c r="D123" s="54"/>
      <c r="E123" s="54"/>
      <c r="F123" s="54"/>
      <c r="G123" s="54"/>
      <c r="H123" s="16">
        <v>5000</v>
      </c>
      <c r="I123" s="16"/>
      <c r="J123" s="16"/>
    </row>
    <row r="124" spans="1:10" ht="15">
      <c r="A124" s="14">
        <v>1</v>
      </c>
      <c r="B124" s="54" t="s">
        <v>207</v>
      </c>
      <c r="C124" s="54"/>
      <c r="D124" s="54"/>
      <c r="E124" s="54"/>
      <c r="F124" s="54"/>
      <c r="G124" s="54"/>
      <c r="H124" s="16">
        <v>7500</v>
      </c>
      <c r="I124" s="16"/>
      <c r="J124" s="16"/>
    </row>
    <row r="125" spans="1:10" ht="15">
      <c r="A125" s="14"/>
      <c r="B125" s="14"/>
      <c r="C125" s="14"/>
      <c r="D125" s="14"/>
      <c r="E125" s="14"/>
      <c r="F125" s="14"/>
      <c r="G125" s="14"/>
      <c r="H125" s="19"/>
      <c r="I125" s="19"/>
      <c r="J125" s="19"/>
    </row>
    <row r="126" spans="1:10" ht="15">
      <c r="A126" s="24" t="s">
        <v>105</v>
      </c>
      <c r="B126" s="14"/>
      <c r="C126" s="14"/>
      <c r="D126" s="14"/>
      <c r="E126" s="14"/>
      <c r="F126" s="14"/>
      <c r="G126" s="18"/>
      <c r="H126" s="19"/>
      <c r="I126" s="19"/>
      <c r="J126" s="19"/>
    </row>
    <row r="127" spans="1:10" ht="15">
      <c r="A127" s="14">
        <v>1</v>
      </c>
      <c r="B127" s="54" t="s">
        <v>170</v>
      </c>
      <c r="C127" s="54"/>
      <c r="D127" s="54"/>
      <c r="E127" s="54"/>
      <c r="F127" s="54"/>
      <c r="G127" s="57"/>
      <c r="H127" s="16">
        <v>100000</v>
      </c>
      <c r="I127" s="16"/>
      <c r="J127" s="16"/>
    </row>
    <row r="128" spans="1:10" ht="15">
      <c r="A128" s="14">
        <v>2</v>
      </c>
      <c r="B128" s="54" t="s">
        <v>118</v>
      </c>
      <c r="C128" s="54"/>
      <c r="D128" s="54"/>
      <c r="E128" s="54"/>
      <c r="F128" s="54"/>
      <c r="G128" s="57"/>
      <c r="H128" s="16">
        <v>75000</v>
      </c>
      <c r="I128" s="16"/>
      <c r="J128" s="16"/>
    </row>
    <row r="129" spans="1:10" ht="15">
      <c r="A129" s="14">
        <v>3</v>
      </c>
      <c r="B129" s="14" t="s">
        <v>204</v>
      </c>
      <c r="C129" s="14"/>
      <c r="D129" s="14"/>
      <c r="E129" s="14"/>
      <c r="F129" s="14"/>
      <c r="G129" s="41"/>
      <c r="H129" s="16">
        <v>10000</v>
      </c>
      <c r="I129" s="16"/>
      <c r="J129" s="16"/>
    </row>
    <row r="130" spans="1:10" ht="15">
      <c r="A130" s="14">
        <v>4</v>
      </c>
      <c r="B130" s="54" t="s">
        <v>120</v>
      </c>
      <c r="C130" s="54"/>
      <c r="D130" s="54"/>
      <c r="E130" s="54"/>
      <c r="F130" s="54"/>
      <c r="G130" s="57"/>
      <c r="H130" s="28">
        <v>3000</v>
      </c>
      <c r="I130" s="28"/>
      <c r="J130" s="28"/>
    </row>
    <row r="131" spans="1:10" ht="15">
      <c r="A131" s="14">
        <v>5</v>
      </c>
      <c r="B131" s="54" t="s">
        <v>209</v>
      </c>
      <c r="C131" s="54"/>
      <c r="D131" s="54"/>
      <c r="E131" s="54"/>
      <c r="F131" s="54"/>
      <c r="G131" s="57"/>
      <c r="H131" s="28" t="s">
        <v>194</v>
      </c>
      <c r="I131" s="28"/>
      <c r="J131" s="28"/>
    </row>
    <row r="132" spans="1:10" ht="15">
      <c r="A132" s="14"/>
      <c r="B132" s="14"/>
      <c r="C132" s="14"/>
      <c r="D132" s="14"/>
      <c r="E132" s="14"/>
      <c r="F132" s="14"/>
      <c r="G132" s="18"/>
      <c r="H132" s="19"/>
      <c r="I132" s="19"/>
      <c r="J132" s="19"/>
    </row>
    <row r="133" spans="1:10" ht="15">
      <c r="A133" s="56" t="s">
        <v>108</v>
      </c>
      <c r="B133" s="56"/>
      <c r="C133" s="56"/>
      <c r="D133" s="56"/>
      <c r="E133" s="56"/>
      <c r="F133" s="56"/>
      <c r="G133" s="56"/>
      <c r="H133" s="19"/>
      <c r="I133" s="19"/>
      <c r="J133" s="19"/>
    </row>
    <row r="134" spans="1:10" ht="15">
      <c r="A134" s="14">
        <v>1</v>
      </c>
      <c r="B134" s="55" t="s">
        <v>122</v>
      </c>
      <c r="C134" s="55"/>
      <c r="D134" s="55"/>
      <c r="E134" s="55"/>
      <c r="F134" s="55"/>
      <c r="G134" s="58"/>
      <c r="H134" s="28">
        <v>75000</v>
      </c>
      <c r="I134" s="28"/>
      <c r="J134" s="28"/>
    </row>
    <row r="135" spans="1:10" ht="15">
      <c r="A135" s="14"/>
      <c r="B135" s="14"/>
      <c r="C135" s="14"/>
      <c r="D135" s="14"/>
      <c r="E135" s="14"/>
      <c r="F135" s="14"/>
      <c r="G135" s="18"/>
      <c r="H135" s="19"/>
      <c r="I135" s="19"/>
      <c r="J135" s="19"/>
    </row>
    <row r="136" spans="1:10" ht="15">
      <c r="A136" s="39" t="s">
        <v>123</v>
      </c>
      <c r="B136"/>
      <c r="C136"/>
      <c r="D136"/>
      <c r="E136"/>
      <c r="F136"/>
      <c r="G136"/>
      <c r="H136"/>
      <c r="I136"/>
      <c r="J136"/>
    </row>
    <row r="137" spans="1:10" ht="15">
      <c r="A137" s="56" t="s">
        <v>169</v>
      </c>
      <c r="B137" s="56"/>
      <c r="C137" s="56"/>
      <c r="D137" s="56"/>
      <c r="E137" s="56"/>
      <c r="F137" s="56"/>
      <c r="G137" s="56"/>
      <c r="H137" s="20"/>
      <c r="I137" s="20"/>
      <c r="J137" s="20"/>
    </row>
    <row r="138" spans="1:10" ht="15">
      <c r="A138" s="14">
        <v>1</v>
      </c>
      <c r="B138" s="54" t="s">
        <v>126</v>
      </c>
      <c r="C138" s="54"/>
      <c r="D138" s="54"/>
      <c r="E138" s="54"/>
      <c r="F138" s="54"/>
      <c r="G138" s="54"/>
      <c r="H138" s="16">
        <v>5000</v>
      </c>
      <c r="I138" s="16"/>
      <c r="J138" s="16"/>
    </row>
    <row r="139" spans="1:10" ht="15">
      <c r="A139" s="14"/>
      <c r="B139" s="12"/>
      <c r="C139" s="12"/>
      <c r="D139" s="12"/>
      <c r="E139" s="12"/>
      <c r="F139" s="12"/>
      <c r="G139" s="12"/>
      <c r="H139" s="20"/>
      <c r="I139" s="20"/>
      <c r="J139" s="20"/>
    </row>
    <row r="140" spans="1:10" ht="15">
      <c r="A140" s="14"/>
      <c r="B140" s="12"/>
      <c r="C140" s="12" t="s">
        <v>127</v>
      </c>
      <c r="E140" s="12"/>
      <c r="F140" s="12"/>
      <c r="G140" s="12"/>
      <c r="H140" s="20">
        <f>SUM(H86:H139)</f>
        <v>1095500</v>
      </c>
      <c r="I140" s="20">
        <f>SUM(I86:I139)</f>
        <v>3910000</v>
      </c>
      <c r="J140" s="20">
        <f>SUM(J86:J139)+750000</f>
        <v>850000</v>
      </c>
    </row>
    <row r="141" ht="15">
      <c r="A141" s="2"/>
    </row>
    <row r="142" spans="1:10" ht="15">
      <c r="A142" s="2"/>
      <c r="C142" s="1" t="s">
        <v>130</v>
      </c>
      <c r="H142" s="40">
        <f>SUM(H80+H140)</f>
        <v>1697400</v>
      </c>
      <c r="I142" s="40">
        <f>SUM(I80+I140)</f>
        <v>4038000</v>
      </c>
      <c r="J142" s="40">
        <f>SUM(J80+J140)</f>
        <v>2922500</v>
      </c>
    </row>
    <row r="143" spans="1:10" ht="15">
      <c r="A143" s="2"/>
      <c r="H143" s="36"/>
      <c r="I143" s="36"/>
      <c r="J143" s="36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>
      <c r="A318" s="2"/>
    </row>
    <row r="319" ht="15">
      <c r="A319" s="2"/>
    </row>
    <row r="320" ht="15">
      <c r="A320" s="2"/>
    </row>
    <row r="321" ht="15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</sheetData>
  <sheetProtection/>
  <mergeCells count="84">
    <mergeCell ref="B10:G10"/>
    <mergeCell ref="B12:G12"/>
    <mergeCell ref="A14:G14"/>
    <mergeCell ref="A1:J1"/>
    <mergeCell ref="A2:J2"/>
    <mergeCell ref="A3:J3"/>
    <mergeCell ref="A7:C7"/>
    <mergeCell ref="A8:G8"/>
    <mergeCell ref="A9:G9"/>
    <mergeCell ref="B39:G39"/>
    <mergeCell ref="B15:G15"/>
    <mergeCell ref="B16:G16"/>
    <mergeCell ref="A18:G18"/>
    <mergeCell ref="B27:G27"/>
    <mergeCell ref="B30:G30"/>
    <mergeCell ref="B35:G35"/>
    <mergeCell ref="B25:G25"/>
    <mergeCell ref="B32:G32"/>
    <mergeCell ref="A85:G85"/>
    <mergeCell ref="B36:G36"/>
    <mergeCell ref="B112:G112"/>
    <mergeCell ref="B19:G19"/>
    <mergeCell ref="B20:G20"/>
    <mergeCell ref="A22:G22"/>
    <mergeCell ref="B23:G23"/>
    <mergeCell ref="B108:G108"/>
    <mergeCell ref="B37:G37"/>
    <mergeCell ref="B38:G38"/>
    <mergeCell ref="A41:G41"/>
    <mergeCell ref="B42:G42"/>
    <mergeCell ref="B44:G44"/>
    <mergeCell ref="A46:G46"/>
    <mergeCell ref="B47:G47"/>
    <mergeCell ref="B48:G48"/>
    <mergeCell ref="B43:G43"/>
    <mergeCell ref="A90:G90"/>
    <mergeCell ref="B49:G49"/>
    <mergeCell ref="A52:G52"/>
    <mergeCell ref="A72:G72"/>
    <mergeCell ref="B54:G54"/>
    <mergeCell ref="B55:G55"/>
    <mergeCell ref="B53:G53"/>
    <mergeCell ref="B56:G56"/>
    <mergeCell ref="A58:G58"/>
    <mergeCell ref="A83:G83"/>
    <mergeCell ref="B116:G116"/>
    <mergeCell ref="B111:G111"/>
    <mergeCell ref="B97:G97"/>
    <mergeCell ref="B98:G98"/>
    <mergeCell ref="B100:G100"/>
    <mergeCell ref="B101:G101"/>
    <mergeCell ref="B102:G102"/>
    <mergeCell ref="B103:G103"/>
    <mergeCell ref="B99:G99"/>
    <mergeCell ref="B93:G93"/>
    <mergeCell ref="B94:G94"/>
    <mergeCell ref="B95:G95"/>
    <mergeCell ref="B92:G92"/>
    <mergeCell ref="A64:G64"/>
    <mergeCell ref="B91:G91"/>
    <mergeCell ref="B78:G78"/>
    <mergeCell ref="B65:G65"/>
    <mergeCell ref="B70:G70"/>
    <mergeCell ref="B86:G86"/>
    <mergeCell ref="B127:G127"/>
    <mergeCell ref="B128:G128"/>
    <mergeCell ref="B104:G104"/>
    <mergeCell ref="B117:G117"/>
    <mergeCell ref="B122:G122"/>
    <mergeCell ref="B123:G123"/>
    <mergeCell ref="B107:G107"/>
    <mergeCell ref="B110:G110"/>
    <mergeCell ref="B109:G109"/>
    <mergeCell ref="A115:G115"/>
    <mergeCell ref="B130:G130"/>
    <mergeCell ref="B131:G131"/>
    <mergeCell ref="B96:G96"/>
    <mergeCell ref="A106:G106"/>
    <mergeCell ref="B124:G124"/>
    <mergeCell ref="B138:G138"/>
    <mergeCell ref="A133:G133"/>
    <mergeCell ref="B134:G134"/>
    <mergeCell ref="A137:G137"/>
    <mergeCell ref="B121:G121"/>
  </mergeCells>
  <printOptions/>
  <pageMargins left="0.25" right="0.24" top="0.27" bottom="0.44" header="0.25" footer="0.2"/>
  <pageSetup horizontalDpi="600" verticalDpi="600" orientation="portrait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80"/>
  <sheetViews>
    <sheetView zoomScale="115" zoomScaleNormal="115" zoomScalePageLayoutView="0" workbookViewId="0" topLeftCell="A1">
      <selection activeCell="A1" sqref="A1:J1"/>
    </sheetView>
  </sheetViews>
  <sheetFormatPr defaultColWidth="9.140625" defaultRowHeight="12.75"/>
  <cols>
    <col min="1" max="1" width="4.28125" style="1" customWidth="1"/>
    <col min="2" max="6" width="10.140625" style="1" customWidth="1"/>
    <col min="7" max="7" width="9.7109375" style="1" customWidth="1"/>
    <col min="8" max="9" width="12.8515625" style="1" bestFit="1" customWidth="1"/>
    <col min="10" max="10" width="13.421875" style="1" bestFit="1" customWidth="1"/>
    <col min="11" max="16384" width="9.140625" style="1" customWidth="1"/>
  </cols>
  <sheetData>
    <row r="1" spans="1:10" ht="18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">
      <c r="A2" s="45" t="s">
        <v>139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">
      <c r="A3" s="46" t="s">
        <v>140</v>
      </c>
      <c r="B3" s="46"/>
      <c r="C3" s="46"/>
      <c r="D3" s="46"/>
      <c r="E3" s="46"/>
      <c r="F3" s="46"/>
      <c r="G3" s="46"/>
      <c r="H3" s="46"/>
      <c r="I3" s="46"/>
      <c r="J3" s="46"/>
    </row>
    <row r="4" spans="1:8" ht="9" customHeight="1">
      <c r="A4" s="2"/>
      <c r="B4" s="2"/>
      <c r="C4" s="3"/>
      <c r="D4" s="3"/>
      <c r="E4" s="3"/>
      <c r="F4" s="3"/>
      <c r="G4" s="3"/>
      <c r="H4" s="3"/>
    </row>
    <row r="5" spans="8:10" ht="15">
      <c r="H5" s="3" t="s">
        <v>71</v>
      </c>
      <c r="I5" s="3" t="s">
        <v>72</v>
      </c>
      <c r="J5" s="3" t="s">
        <v>73</v>
      </c>
    </row>
    <row r="6" spans="2:10" ht="15">
      <c r="B6" s="2"/>
      <c r="C6" s="2"/>
      <c r="D6" s="2"/>
      <c r="E6" s="2"/>
      <c r="F6" s="2"/>
      <c r="G6" s="2"/>
      <c r="H6" s="30" t="s">
        <v>141</v>
      </c>
      <c r="I6" s="30" t="s">
        <v>143</v>
      </c>
      <c r="J6" s="30" t="s">
        <v>145</v>
      </c>
    </row>
    <row r="7" spans="1:10" ht="15.75" thickBot="1">
      <c r="A7" s="47" t="s">
        <v>8</v>
      </c>
      <c r="B7" s="48"/>
      <c r="C7" s="48"/>
      <c r="D7" s="4"/>
      <c r="E7" s="4"/>
      <c r="F7" s="4"/>
      <c r="G7" s="4"/>
      <c r="H7" s="31" t="s">
        <v>142</v>
      </c>
      <c r="I7" s="31" t="s">
        <v>144</v>
      </c>
      <c r="J7" s="31" t="s">
        <v>146</v>
      </c>
    </row>
    <row r="8" spans="1:10" ht="15">
      <c r="A8" s="9"/>
      <c r="B8" s="7"/>
      <c r="C8" s="7"/>
      <c r="D8" s="7"/>
      <c r="E8" s="7"/>
      <c r="F8" s="7"/>
      <c r="G8" s="7"/>
      <c r="H8" s="8"/>
      <c r="I8" s="8"/>
      <c r="J8" s="8"/>
    </row>
    <row r="9" spans="1:10" ht="15">
      <c r="A9" s="49" t="s">
        <v>12</v>
      </c>
      <c r="B9" s="50"/>
      <c r="C9" s="50"/>
      <c r="D9" s="50"/>
      <c r="E9" s="50"/>
      <c r="F9" s="50"/>
      <c r="G9" s="50"/>
      <c r="H9" s="8"/>
      <c r="I9" s="8"/>
      <c r="J9" s="8"/>
    </row>
    <row r="10" spans="1:10" ht="15">
      <c r="A10" s="51" t="s">
        <v>1</v>
      </c>
      <c r="B10" s="51"/>
      <c r="C10" s="51"/>
      <c r="D10" s="51"/>
      <c r="E10" s="51"/>
      <c r="F10" s="51"/>
      <c r="G10" s="51"/>
      <c r="H10" s="13"/>
      <c r="I10" s="13"/>
      <c r="J10" s="13"/>
    </row>
    <row r="11" spans="1:10" ht="15">
      <c r="A11" s="14">
        <v>1</v>
      </c>
      <c r="B11" s="53" t="s">
        <v>133</v>
      </c>
      <c r="C11" s="53"/>
      <c r="D11" s="53"/>
      <c r="E11" s="53"/>
      <c r="F11" s="53"/>
      <c r="G11" s="53"/>
      <c r="H11" s="16">
        <v>25000</v>
      </c>
      <c r="I11" s="16"/>
      <c r="J11" s="16"/>
    </row>
    <row r="12" spans="1:10" ht="15">
      <c r="A12" s="14">
        <v>2</v>
      </c>
      <c r="B12" s="17" t="s">
        <v>31</v>
      </c>
      <c r="C12" s="14"/>
      <c r="D12" s="14"/>
      <c r="E12" s="14"/>
      <c r="F12" s="14"/>
      <c r="G12" s="14"/>
      <c r="H12" s="16">
        <v>100000</v>
      </c>
      <c r="I12" s="16"/>
      <c r="J12" s="16"/>
    </row>
    <row r="13" spans="1:11" ht="15">
      <c r="A13" s="14">
        <v>3</v>
      </c>
      <c r="B13" s="52" t="s">
        <v>58</v>
      </c>
      <c r="C13" s="52"/>
      <c r="D13" s="52"/>
      <c r="E13" s="52"/>
      <c r="F13" s="52"/>
      <c r="G13" s="61"/>
      <c r="H13" s="16"/>
      <c r="I13" s="16">
        <v>100000</v>
      </c>
      <c r="J13" s="28"/>
      <c r="K13" s="10"/>
    </row>
    <row r="14" spans="1:11" ht="15">
      <c r="A14" s="14">
        <v>4</v>
      </c>
      <c r="B14" s="33" t="s">
        <v>175</v>
      </c>
      <c r="C14" s="33"/>
      <c r="D14" s="33"/>
      <c r="E14" s="33"/>
      <c r="F14" s="33"/>
      <c r="G14" s="37"/>
      <c r="H14" s="16" t="s">
        <v>176</v>
      </c>
      <c r="I14" s="16"/>
      <c r="J14" s="28"/>
      <c r="K14" s="10"/>
    </row>
    <row r="15" spans="1:10" ht="15">
      <c r="A15" s="14"/>
      <c r="B15" s="14"/>
      <c r="C15" s="14"/>
      <c r="D15" s="14"/>
      <c r="E15" s="14"/>
      <c r="F15" s="14"/>
      <c r="G15" s="18"/>
      <c r="H15" s="19"/>
      <c r="I15" s="19"/>
      <c r="J15" s="19"/>
    </row>
    <row r="16" spans="1:10" ht="15">
      <c r="A16" s="51" t="s">
        <v>2</v>
      </c>
      <c r="B16" s="51"/>
      <c r="C16" s="51"/>
      <c r="D16" s="51"/>
      <c r="E16" s="51"/>
      <c r="F16" s="51"/>
      <c r="G16" s="51"/>
      <c r="H16" s="20"/>
      <c r="I16" s="20"/>
      <c r="J16" s="20"/>
    </row>
    <row r="17" spans="1:10" ht="15">
      <c r="A17" s="14">
        <v>1</v>
      </c>
      <c r="B17" s="53" t="s">
        <v>171</v>
      </c>
      <c r="C17" s="53"/>
      <c r="D17" s="53"/>
      <c r="E17" s="53"/>
      <c r="F17" s="53"/>
      <c r="G17" s="53"/>
      <c r="H17" s="16">
        <v>43000</v>
      </c>
      <c r="I17" s="16"/>
      <c r="J17" s="16"/>
    </row>
    <row r="18" spans="1:10" ht="15">
      <c r="A18" s="14">
        <v>2</v>
      </c>
      <c r="B18" s="54" t="s">
        <v>14</v>
      </c>
      <c r="C18" s="54"/>
      <c r="D18" s="54"/>
      <c r="E18" s="54"/>
      <c r="F18" s="54"/>
      <c r="G18" s="57"/>
      <c r="H18" s="16">
        <v>125000</v>
      </c>
      <c r="I18" s="16"/>
      <c r="J18" s="16"/>
    </row>
    <row r="19" spans="1:10" ht="15">
      <c r="A19" s="14">
        <v>3</v>
      </c>
      <c r="B19" s="14" t="s">
        <v>148</v>
      </c>
      <c r="C19" s="14"/>
      <c r="D19" s="14"/>
      <c r="E19" s="14"/>
      <c r="F19" s="14"/>
      <c r="G19" s="18"/>
      <c r="H19" s="16">
        <v>26000</v>
      </c>
      <c r="I19" s="16"/>
      <c r="J19" s="16"/>
    </row>
    <row r="20" spans="1:10" ht="15">
      <c r="A20" s="14">
        <v>4</v>
      </c>
      <c r="B20" s="14" t="s">
        <v>172</v>
      </c>
      <c r="C20" s="14"/>
      <c r="D20" s="14"/>
      <c r="E20" s="14"/>
      <c r="F20" s="14"/>
      <c r="G20" s="18"/>
      <c r="H20" s="16">
        <v>44000</v>
      </c>
      <c r="I20" s="16"/>
      <c r="J20" s="16"/>
    </row>
    <row r="21" spans="1:10" ht="15">
      <c r="A21" s="14"/>
      <c r="B21" s="14"/>
      <c r="C21" s="14"/>
      <c r="D21" s="14"/>
      <c r="E21" s="14"/>
      <c r="F21" s="14"/>
      <c r="G21" s="18"/>
      <c r="H21" s="19"/>
      <c r="I21" s="19"/>
      <c r="J21" s="19"/>
    </row>
    <row r="22" spans="1:10" ht="15">
      <c r="A22" s="51" t="s">
        <v>3</v>
      </c>
      <c r="B22" s="51"/>
      <c r="C22" s="51"/>
      <c r="D22" s="51"/>
      <c r="E22" s="51"/>
      <c r="F22" s="51"/>
      <c r="G22" s="51"/>
      <c r="H22" s="20"/>
      <c r="I22" s="20"/>
      <c r="J22" s="20"/>
    </row>
    <row r="23" spans="1:10" ht="15">
      <c r="A23" s="14">
        <v>1</v>
      </c>
      <c r="B23" s="53" t="s">
        <v>149</v>
      </c>
      <c r="C23" s="53"/>
      <c r="D23" s="53"/>
      <c r="E23" s="53"/>
      <c r="F23" s="53"/>
      <c r="G23" s="53"/>
      <c r="H23" s="16">
        <v>35000</v>
      </c>
      <c r="I23" s="16"/>
      <c r="J23" s="16"/>
    </row>
    <row r="24" spans="1:10" ht="15">
      <c r="A24" s="14">
        <v>2</v>
      </c>
      <c r="B24" s="53" t="s">
        <v>4</v>
      </c>
      <c r="C24" s="53"/>
      <c r="D24" s="53"/>
      <c r="E24" s="53"/>
      <c r="F24" s="53"/>
      <c r="G24" s="53"/>
      <c r="H24" s="16">
        <v>85000</v>
      </c>
      <c r="I24" s="16"/>
      <c r="J24" s="16"/>
    </row>
    <row r="25" spans="1:10" ht="15">
      <c r="A25" s="14">
        <v>3</v>
      </c>
      <c r="B25" s="54" t="s">
        <v>15</v>
      </c>
      <c r="C25" s="54"/>
      <c r="D25" s="54"/>
      <c r="E25" s="54"/>
      <c r="F25" s="54"/>
      <c r="G25" s="57"/>
      <c r="H25" s="16">
        <v>200000</v>
      </c>
      <c r="I25" s="21"/>
      <c r="J25" s="22"/>
    </row>
    <row r="26" spans="1:10" ht="15">
      <c r="A26" s="14">
        <v>4</v>
      </c>
      <c r="B26" s="14" t="s">
        <v>173</v>
      </c>
      <c r="C26" s="14"/>
      <c r="D26" s="14"/>
      <c r="E26" s="14"/>
      <c r="F26" s="14"/>
      <c r="G26" s="18"/>
      <c r="H26" s="16">
        <v>60000</v>
      </c>
      <c r="I26" s="16"/>
      <c r="J26" s="16"/>
    </row>
    <row r="27" spans="1:10" ht="15">
      <c r="A27" s="14"/>
      <c r="B27" s="14"/>
      <c r="C27" s="14"/>
      <c r="D27" s="14"/>
      <c r="E27" s="14"/>
      <c r="F27" s="14"/>
      <c r="G27" s="18"/>
      <c r="H27" s="19"/>
      <c r="I27" s="19"/>
      <c r="J27" s="19"/>
    </row>
    <row r="28" spans="1:10" ht="15">
      <c r="A28" s="51" t="s">
        <v>5</v>
      </c>
      <c r="B28" s="51"/>
      <c r="C28" s="51"/>
      <c r="D28" s="51"/>
      <c r="E28" s="51"/>
      <c r="F28" s="51"/>
      <c r="G28" s="51"/>
      <c r="H28" s="20"/>
      <c r="I28" s="20"/>
      <c r="J28" s="20"/>
    </row>
    <row r="29" spans="1:10" ht="15">
      <c r="A29" s="14">
        <v>1</v>
      </c>
      <c r="B29" s="54" t="s">
        <v>27</v>
      </c>
      <c r="C29" s="54"/>
      <c r="D29" s="54"/>
      <c r="E29" s="54"/>
      <c r="F29" s="54"/>
      <c r="G29" s="54"/>
      <c r="H29" s="16">
        <v>3500</v>
      </c>
      <c r="I29" s="16"/>
      <c r="J29" s="16"/>
    </row>
    <row r="30" spans="1:10" ht="15">
      <c r="A30" s="14">
        <v>2</v>
      </c>
      <c r="B30" s="54" t="s">
        <v>52</v>
      </c>
      <c r="C30" s="54"/>
      <c r="D30" s="54"/>
      <c r="E30" s="54"/>
      <c r="F30" s="54"/>
      <c r="G30" s="54"/>
      <c r="H30" s="16"/>
      <c r="I30" s="16">
        <v>2500</v>
      </c>
      <c r="J30" s="16"/>
    </row>
    <row r="31" spans="1:10" ht="15">
      <c r="A31" s="14">
        <v>3</v>
      </c>
      <c r="B31" s="55" t="s">
        <v>60</v>
      </c>
      <c r="C31" s="55"/>
      <c r="D31" s="55"/>
      <c r="E31" s="55"/>
      <c r="F31" s="55"/>
      <c r="G31" s="58"/>
      <c r="H31" s="16"/>
      <c r="I31" s="16"/>
      <c r="J31" s="28" t="s">
        <v>59</v>
      </c>
    </row>
    <row r="32" spans="1:10" ht="15">
      <c r="A32" s="14">
        <v>4</v>
      </c>
      <c r="B32" s="53" t="s">
        <v>150</v>
      </c>
      <c r="C32" s="53"/>
      <c r="D32" s="53"/>
      <c r="E32" s="53"/>
      <c r="F32" s="53"/>
      <c r="G32" s="62"/>
      <c r="H32" s="28">
        <v>8000</v>
      </c>
      <c r="I32" s="16"/>
      <c r="J32" s="16"/>
    </row>
    <row r="33" spans="1:10" ht="15">
      <c r="A33" s="14"/>
      <c r="B33" s="14"/>
      <c r="C33" s="14"/>
      <c r="D33" s="14"/>
      <c r="E33" s="14"/>
      <c r="F33" s="14"/>
      <c r="G33" s="18"/>
      <c r="H33" s="19"/>
      <c r="I33" s="19"/>
      <c r="J33" s="19"/>
    </row>
    <row r="34" spans="1:10" ht="15">
      <c r="A34" s="23" t="s">
        <v>53</v>
      </c>
      <c r="B34" s="12"/>
      <c r="C34" s="12"/>
      <c r="D34" s="12"/>
      <c r="E34" s="12"/>
      <c r="F34" s="12"/>
      <c r="G34" s="12"/>
      <c r="H34" s="20"/>
      <c r="I34" s="20"/>
      <c r="J34" s="20"/>
    </row>
    <row r="35" spans="1:10" ht="15">
      <c r="A35" s="14">
        <v>1</v>
      </c>
      <c r="B35" s="54" t="s">
        <v>34</v>
      </c>
      <c r="C35" s="54"/>
      <c r="D35" s="54"/>
      <c r="E35" s="54"/>
      <c r="F35" s="54"/>
      <c r="G35" s="54"/>
      <c r="H35" s="16">
        <v>25000</v>
      </c>
      <c r="I35" s="16"/>
      <c r="J35" s="16"/>
    </row>
    <row r="36" spans="1:10" ht="15">
      <c r="A36" s="14">
        <v>2</v>
      </c>
      <c r="B36" s="14" t="s">
        <v>22</v>
      </c>
      <c r="C36" s="14"/>
      <c r="D36" s="14"/>
      <c r="E36" s="14"/>
      <c r="F36" s="14"/>
      <c r="G36" s="18"/>
      <c r="H36" s="28"/>
      <c r="I36" s="16"/>
      <c r="J36" s="16">
        <v>500000</v>
      </c>
    </row>
    <row r="37" spans="1:10" ht="15">
      <c r="A37" s="14">
        <v>3</v>
      </c>
      <c r="B37" s="55" t="s">
        <v>61</v>
      </c>
      <c r="C37" s="55"/>
      <c r="D37" s="55"/>
      <c r="E37" s="55"/>
      <c r="F37" s="55"/>
      <c r="G37" s="58"/>
      <c r="H37" s="28">
        <v>86000</v>
      </c>
      <c r="I37" s="28"/>
      <c r="J37" s="28"/>
    </row>
    <row r="38" spans="1:10" ht="15">
      <c r="A38" s="14">
        <v>4</v>
      </c>
      <c r="B38" s="32" t="s">
        <v>151</v>
      </c>
      <c r="C38" s="32"/>
      <c r="D38" s="32"/>
      <c r="E38" s="32"/>
      <c r="F38" s="32"/>
      <c r="G38" s="34"/>
      <c r="H38" s="28">
        <v>40000</v>
      </c>
      <c r="I38" s="28"/>
      <c r="J38" s="28"/>
    </row>
    <row r="39" spans="1:10" ht="15">
      <c r="A39" s="14"/>
      <c r="B39" s="14"/>
      <c r="C39" s="14"/>
      <c r="D39" s="14"/>
      <c r="E39" s="14"/>
      <c r="F39" s="14"/>
      <c r="G39" s="18"/>
      <c r="H39" s="19"/>
      <c r="I39" s="19"/>
      <c r="J39" s="19"/>
    </row>
    <row r="40" spans="1:10" ht="15">
      <c r="A40" s="24" t="s">
        <v>13</v>
      </c>
      <c r="B40" s="14"/>
      <c r="C40" s="14"/>
      <c r="D40" s="14"/>
      <c r="E40" s="14"/>
      <c r="F40" s="14"/>
      <c r="G40" s="18"/>
      <c r="H40" s="19"/>
      <c r="I40" s="19"/>
      <c r="J40" s="19"/>
    </row>
    <row r="41" spans="1:10" ht="15">
      <c r="A41" s="14">
        <v>1</v>
      </c>
      <c r="B41" s="54" t="s">
        <v>37</v>
      </c>
      <c r="C41" s="54"/>
      <c r="D41" s="54"/>
      <c r="E41" s="54"/>
      <c r="F41" s="54"/>
      <c r="G41" s="57"/>
      <c r="H41" s="16">
        <v>13500</v>
      </c>
      <c r="I41" s="16"/>
      <c r="J41" s="16"/>
    </row>
    <row r="42" spans="1:10" ht="15">
      <c r="A42" s="14">
        <v>2</v>
      </c>
      <c r="B42" s="54" t="s">
        <v>131</v>
      </c>
      <c r="C42" s="54"/>
      <c r="D42" s="54"/>
      <c r="E42" s="54"/>
      <c r="F42" s="54"/>
      <c r="G42" s="57"/>
      <c r="H42" s="16">
        <v>32000</v>
      </c>
      <c r="I42" s="16"/>
      <c r="J42" s="16"/>
    </row>
    <row r="43" spans="1:10" ht="15">
      <c r="A43" s="14">
        <v>3</v>
      </c>
      <c r="B43" s="55" t="s">
        <v>62</v>
      </c>
      <c r="C43" s="55"/>
      <c r="D43" s="55"/>
      <c r="E43" s="55"/>
      <c r="F43" s="55"/>
      <c r="G43" s="58"/>
      <c r="H43" s="28"/>
      <c r="I43" s="28">
        <v>5000</v>
      </c>
      <c r="J43" s="28">
        <v>5000</v>
      </c>
    </row>
    <row r="44" spans="1:10" ht="15">
      <c r="A44" s="14">
        <v>4</v>
      </c>
      <c r="B44" s="54" t="s">
        <v>24</v>
      </c>
      <c r="C44" s="54"/>
      <c r="D44" s="54"/>
      <c r="E44" s="54"/>
      <c r="F44" s="54"/>
      <c r="G44" s="57"/>
      <c r="H44" s="16">
        <v>10000</v>
      </c>
      <c r="I44" s="16"/>
      <c r="J44" s="16"/>
    </row>
    <row r="45" spans="1:10" ht="15">
      <c r="A45" s="14">
        <v>5</v>
      </c>
      <c r="B45" s="54" t="s">
        <v>16</v>
      </c>
      <c r="C45" s="54"/>
      <c r="D45" s="54"/>
      <c r="E45" s="54"/>
      <c r="F45" s="54"/>
      <c r="G45" s="60"/>
      <c r="H45" s="16"/>
      <c r="I45" s="16"/>
      <c r="J45" s="16">
        <v>100000</v>
      </c>
    </row>
    <row r="46" spans="1:10" ht="15">
      <c r="A46" s="14"/>
      <c r="B46" s="14"/>
      <c r="C46" s="14"/>
      <c r="D46" s="14"/>
      <c r="E46" s="14"/>
      <c r="F46" s="14"/>
      <c r="G46" s="18"/>
      <c r="H46" s="19"/>
      <c r="I46" s="19"/>
      <c r="J46" s="19"/>
    </row>
    <row r="47" spans="1:10" ht="15">
      <c r="A47" s="56" t="s">
        <v>39</v>
      </c>
      <c r="B47" s="56"/>
      <c r="C47" s="56"/>
      <c r="D47" s="56"/>
      <c r="E47" s="56"/>
      <c r="F47" s="56"/>
      <c r="G47" s="56"/>
      <c r="H47" s="19"/>
      <c r="I47" s="19"/>
      <c r="J47" s="19"/>
    </row>
    <row r="48" spans="1:10" ht="15">
      <c r="A48" s="14">
        <v>1</v>
      </c>
      <c r="B48" s="55" t="s">
        <v>64</v>
      </c>
      <c r="C48" s="55"/>
      <c r="D48" s="55"/>
      <c r="E48" s="55"/>
      <c r="F48" s="55"/>
      <c r="G48" s="59"/>
      <c r="H48" s="28"/>
      <c r="I48" s="28"/>
      <c r="J48" s="28">
        <v>70000</v>
      </c>
    </row>
    <row r="49" spans="1:10" ht="15">
      <c r="A49" s="14">
        <v>2</v>
      </c>
      <c r="B49" s="55" t="s">
        <v>65</v>
      </c>
      <c r="C49" s="55"/>
      <c r="D49" s="55"/>
      <c r="E49" s="55"/>
      <c r="F49" s="55"/>
      <c r="G49" s="58"/>
      <c r="H49" s="28"/>
      <c r="I49" s="28">
        <v>3000</v>
      </c>
      <c r="J49" s="28">
        <v>3000</v>
      </c>
    </row>
    <row r="50" spans="1:10" ht="15">
      <c r="A50" s="14"/>
      <c r="B50" s="14"/>
      <c r="C50" s="14"/>
      <c r="D50" s="14"/>
      <c r="E50" s="14"/>
      <c r="F50" s="14"/>
      <c r="G50" s="18"/>
      <c r="H50" s="19"/>
      <c r="I50" s="19"/>
      <c r="J50" s="19"/>
    </row>
    <row r="51" spans="1:10" ht="15">
      <c r="A51" s="56" t="s">
        <v>54</v>
      </c>
      <c r="B51" s="56"/>
      <c r="C51" s="56"/>
      <c r="D51" s="56"/>
      <c r="E51" s="56"/>
      <c r="F51" s="56"/>
      <c r="G51" s="56"/>
      <c r="H51" s="20"/>
      <c r="I51" s="20"/>
      <c r="J51" s="20"/>
    </row>
    <row r="52" spans="1:10" ht="15">
      <c r="A52" s="14">
        <v>1</v>
      </c>
      <c r="B52" s="54" t="s">
        <v>7</v>
      </c>
      <c r="C52" s="54"/>
      <c r="D52" s="54"/>
      <c r="E52" s="54"/>
      <c r="F52" s="54"/>
      <c r="G52" s="54"/>
      <c r="H52" s="16">
        <v>10000</v>
      </c>
      <c r="I52" s="16">
        <v>7500</v>
      </c>
      <c r="J52" s="16"/>
    </row>
    <row r="53" spans="1:10" ht="15">
      <c r="A53" s="14">
        <v>2</v>
      </c>
      <c r="B53" s="54" t="s">
        <v>152</v>
      </c>
      <c r="C53" s="54"/>
      <c r="D53" s="54"/>
      <c r="E53" s="54"/>
      <c r="F53" s="54"/>
      <c r="G53" s="54"/>
      <c r="H53" s="16"/>
      <c r="I53" s="16">
        <v>10000</v>
      </c>
      <c r="J53" s="16"/>
    </row>
    <row r="54" spans="1:10" ht="15">
      <c r="A54" s="14">
        <v>3</v>
      </c>
      <c r="B54" s="54" t="s">
        <v>36</v>
      </c>
      <c r="C54" s="54"/>
      <c r="D54" s="54"/>
      <c r="E54" s="54"/>
      <c r="F54" s="54"/>
      <c r="G54" s="54"/>
      <c r="H54" s="16"/>
      <c r="I54" s="16">
        <v>100000</v>
      </c>
      <c r="J54" s="16"/>
    </row>
    <row r="55" spans="1:10" ht="15">
      <c r="A55" s="14">
        <v>4</v>
      </c>
      <c r="B55" s="55" t="s">
        <v>64</v>
      </c>
      <c r="C55" s="55"/>
      <c r="D55" s="55"/>
      <c r="E55" s="55"/>
      <c r="F55" s="55"/>
      <c r="G55" s="58"/>
      <c r="H55" s="28"/>
      <c r="I55" s="16"/>
      <c r="J55" s="16">
        <v>2500</v>
      </c>
    </row>
    <row r="56" spans="1:10" ht="15">
      <c r="A56" s="14"/>
      <c r="B56" s="12"/>
      <c r="C56" s="12"/>
      <c r="D56" s="12"/>
      <c r="E56" s="12"/>
      <c r="F56" s="12"/>
      <c r="G56" s="12"/>
      <c r="H56" s="20"/>
      <c r="I56" s="20"/>
      <c r="J56" s="20"/>
    </row>
    <row r="57" spans="1:10" ht="15">
      <c r="A57" s="56" t="s">
        <v>55</v>
      </c>
      <c r="B57" s="56"/>
      <c r="C57" s="56"/>
      <c r="D57" s="56"/>
      <c r="E57" s="56"/>
      <c r="F57" s="56"/>
      <c r="G57" s="56"/>
      <c r="H57" s="20"/>
      <c r="I57" s="20"/>
      <c r="J57" s="20"/>
    </row>
    <row r="58" spans="1:10" ht="15">
      <c r="A58" s="14">
        <v>1</v>
      </c>
      <c r="B58" s="54" t="s">
        <v>17</v>
      </c>
      <c r="C58" s="54"/>
      <c r="D58" s="54"/>
      <c r="E58" s="54"/>
      <c r="F58" s="54"/>
      <c r="G58" s="57"/>
      <c r="H58" s="16"/>
      <c r="I58" s="16">
        <v>270000</v>
      </c>
      <c r="J58" s="16"/>
    </row>
    <row r="59" spans="1:10" ht="15">
      <c r="A59" s="14">
        <v>2</v>
      </c>
      <c r="B59" s="54" t="s">
        <v>50</v>
      </c>
      <c r="C59" s="54"/>
      <c r="D59" s="54"/>
      <c r="E59" s="54"/>
      <c r="F59" s="54"/>
      <c r="G59" s="54"/>
      <c r="H59" s="16"/>
      <c r="I59" s="16">
        <v>250000</v>
      </c>
      <c r="J59" s="16"/>
    </row>
    <row r="60" spans="1:10" ht="15">
      <c r="A60" s="14">
        <v>3</v>
      </c>
      <c r="B60" s="54" t="s">
        <v>43</v>
      </c>
      <c r="C60" s="54"/>
      <c r="D60" s="54"/>
      <c r="E60" s="54"/>
      <c r="F60" s="54"/>
      <c r="G60" s="57"/>
      <c r="H60" s="16">
        <v>27000</v>
      </c>
      <c r="I60" s="16"/>
      <c r="J60" s="16"/>
    </row>
    <row r="61" spans="1:10" ht="15">
      <c r="A61" s="14">
        <v>4</v>
      </c>
      <c r="B61" s="55" t="s">
        <v>66</v>
      </c>
      <c r="C61" s="55"/>
      <c r="D61" s="55"/>
      <c r="E61" s="55"/>
      <c r="F61" s="55"/>
      <c r="G61" s="58"/>
      <c r="H61" s="28"/>
      <c r="I61" s="28"/>
      <c r="J61" s="28">
        <v>150000</v>
      </c>
    </row>
    <row r="62" spans="1:10" ht="15">
      <c r="A62" s="14"/>
      <c r="B62" s="14"/>
      <c r="C62" s="14"/>
      <c r="D62" s="14"/>
      <c r="E62" s="14"/>
      <c r="F62" s="14"/>
      <c r="G62" s="18"/>
      <c r="H62" s="19"/>
      <c r="I62" s="19"/>
      <c r="J62" s="19"/>
    </row>
    <row r="63" spans="1:10" ht="15">
      <c r="A63" s="56" t="s">
        <v>56</v>
      </c>
      <c r="B63" s="56"/>
      <c r="C63" s="56"/>
      <c r="D63" s="56"/>
      <c r="E63" s="56"/>
      <c r="F63" s="56"/>
      <c r="G63" s="56"/>
      <c r="H63" s="20"/>
      <c r="I63" s="20"/>
      <c r="J63" s="20"/>
    </row>
    <row r="64" spans="1:10" ht="15">
      <c r="A64" s="14">
        <v>1</v>
      </c>
      <c r="B64" s="54" t="s">
        <v>25</v>
      </c>
      <c r="C64" s="54"/>
      <c r="D64" s="54"/>
      <c r="E64" s="54"/>
      <c r="F64" s="54"/>
      <c r="G64" s="54"/>
      <c r="H64" s="28">
        <v>200000</v>
      </c>
      <c r="I64" s="16"/>
      <c r="J64" s="16"/>
    </row>
    <row r="65" spans="1:10" ht="15">
      <c r="A65" s="14">
        <v>2</v>
      </c>
      <c r="B65" s="54" t="s">
        <v>40</v>
      </c>
      <c r="C65" s="54"/>
      <c r="D65" s="54"/>
      <c r="E65" s="54"/>
      <c r="F65" s="54"/>
      <c r="G65" s="54"/>
      <c r="H65" s="28"/>
      <c r="I65" s="16">
        <v>100000</v>
      </c>
      <c r="J65" s="16"/>
    </row>
    <row r="66" spans="1:10" ht="15">
      <c r="A66" s="14">
        <v>3</v>
      </c>
      <c r="B66" s="15" t="s">
        <v>174</v>
      </c>
      <c r="C66" s="15"/>
      <c r="D66" s="15"/>
      <c r="E66" s="15"/>
      <c r="F66" s="15"/>
      <c r="G66" s="35"/>
      <c r="H66" s="28"/>
      <c r="I66" s="16"/>
      <c r="J66" s="16" t="s">
        <v>153</v>
      </c>
    </row>
    <row r="67" spans="1:10" ht="15">
      <c r="A67" s="14"/>
      <c r="B67" s="12"/>
      <c r="C67" s="12"/>
      <c r="D67" s="12"/>
      <c r="E67" s="12"/>
      <c r="F67" s="12"/>
      <c r="G67" s="12"/>
      <c r="H67" s="20"/>
      <c r="I67" s="20"/>
      <c r="J67" s="20"/>
    </row>
    <row r="68" spans="1:10" ht="15">
      <c r="A68" s="24" t="s">
        <v>134</v>
      </c>
      <c r="B68" s="12"/>
      <c r="C68" s="12"/>
      <c r="D68" s="12"/>
      <c r="E68" s="12"/>
      <c r="F68" s="12"/>
      <c r="G68" s="12"/>
      <c r="H68" s="20"/>
      <c r="I68" s="20"/>
      <c r="J68" s="20"/>
    </row>
    <row r="69" spans="1:10" ht="15">
      <c r="A69" s="14">
        <v>1</v>
      </c>
      <c r="B69" s="12" t="s">
        <v>135</v>
      </c>
      <c r="C69" s="12"/>
      <c r="D69" s="12"/>
      <c r="E69" s="12"/>
      <c r="F69" s="12"/>
      <c r="G69" s="12"/>
      <c r="H69" s="28">
        <v>6300</v>
      </c>
      <c r="I69" s="16"/>
      <c r="J69" s="16"/>
    </row>
    <row r="70" spans="1:10" ht="15">
      <c r="A70" s="14">
        <v>2</v>
      </c>
      <c r="B70" s="12" t="s">
        <v>136</v>
      </c>
      <c r="C70" s="12"/>
      <c r="D70" s="12"/>
      <c r="E70" s="12"/>
      <c r="F70" s="12"/>
      <c r="G70" s="12"/>
      <c r="H70" s="28">
        <v>6900</v>
      </c>
      <c r="I70" s="16"/>
      <c r="J70" s="16"/>
    </row>
    <row r="71" spans="1:10" ht="15">
      <c r="A71" s="14">
        <v>3</v>
      </c>
      <c r="B71" s="12" t="s">
        <v>137</v>
      </c>
      <c r="C71" s="12"/>
      <c r="D71" s="12"/>
      <c r="E71" s="12"/>
      <c r="F71" s="12"/>
      <c r="G71" s="12"/>
      <c r="H71" s="28">
        <v>1800</v>
      </c>
      <c r="I71" s="16"/>
      <c r="J71" s="16"/>
    </row>
    <row r="72" spans="1:10" ht="15">
      <c r="A72" s="14">
        <v>4</v>
      </c>
      <c r="B72" s="12" t="s">
        <v>138</v>
      </c>
      <c r="C72" s="12"/>
      <c r="D72" s="12"/>
      <c r="E72" s="12"/>
      <c r="F72" s="12"/>
      <c r="G72" s="12"/>
      <c r="H72" s="28">
        <v>6400</v>
      </c>
      <c r="I72" s="16"/>
      <c r="J72" s="16"/>
    </row>
    <row r="73" spans="1:10" ht="15">
      <c r="A73" s="14">
        <v>5</v>
      </c>
      <c r="B73" s="12" t="s">
        <v>154</v>
      </c>
      <c r="C73" s="12"/>
      <c r="D73" s="12"/>
      <c r="E73" s="12"/>
      <c r="F73" s="12"/>
      <c r="G73" s="12"/>
      <c r="H73" s="28">
        <v>15000</v>
      </c>
      <c r="I73" s="16"/>
      <c r="J73" s="16"/>
    </row>
    <row r="74" spans="1:10" ht="15">
      <c r="A74" s="14"/>
      <c r="B74" s="12"/>
      <c r="C74" s="12"/>
      <c r="D74" s="12"/>
      <c r="E74" s="12"/>
      <c r="F74" s="12"/>
      <c r="G74" s="12"/>
      <c r="H74" s="20"/>
      <c r="I74" s="20"/>
      <c r="J74" s="20"/>
    </row>
    <row r="75" spans="1:10" ht="15">
      <c r="A75" s="56" t="s">
        <v>9</v>
      </c>
      <c r="B75" s="56"/>
      <c r="C75" s="56"/>
      <c r="D75" s="56"/>
      <c r="E75" s="56"/>
      <c r="F75" s="56"/>
      <c r="G75" s="56"/>
      <c r="H75" s="20"/>
      <c r="I75" s="20"/>
      <c r="J75" s="20"/>
    </row>
    <row r="76" spans="1:10" ht="15">
      <c r="A76" s="14">
        <v>1</v>
      </c>
      <c r="B76" s="54" t="s">
        <v>51</v>
      </c>
      <c r="C76" s="54"/>
      <c r="D76" s="54"/>
      <c r="E76" s="54"/>
      <c r="F76" s="54"/>
      <c r="G76" s="54"/>
      <c r="H76" s="16">
        <v>216000</v>
      </c>
      <c r="I76" s="16"/>
      <c r="J76" s="16"/>
    </row>
    <row r="77" spans="1:10" ht="15">
      <c r="A77" s="14">
        <v>2</v>
      </c>
      <c r="B77" s="54" t="s">
        <v>18</v>
      </c>
      <c r="C77" s="54"/>
      <c r="D77" s="54"/>
      <c r="E77" s="54"/>
      <c r="F77" s="54"/>
      <c r="G77" s="54"/>
      <c r="H77" s="16">
        <v>200000</v>
      </c>
      <c r="I77" s="16"/>
      <c r="J77" s="16"/>
    </row>
    <row r="78" spans="1:10" ht="15">
      <c r="A78" s="14">
        <v>3</v>
      </c>
      <c r="B78" s="15" t="s">
        <v>19</v>
      </c>
      <c r="C78" s="15"/>
      <c r="D78" s="15"/>
      <c r="E78" s="15"/>
      <c r="F78" s="15"/>
      <c r="G78" s="15"/>
      <c r="H78" s="16">
        <v>90000</v>
      </c>
      <c r="I78" s="22"/>
      <c r="J78" s="16"/>
    </row>
    <row r="79" spans="1:10" ht="15">
      <c r="A79" s="14"/>
      <c r="B79" s="12"/>
      <c r="C79" s="12"/>
      <c r="D79" s="12"/>
      <c r="E79" s="12"/>
      <c r="F79" s="12"/>
      <c r="G79" s="12"/>
      <c r="H79" s="20"/>
      <c r="I79" s="20"/>
      <c r="J79" s="20"/>
    </row>
    <row r="80" spans="1:10" ht="15">
      <c r="A80" s="25" t="s">
        <v>57</v>
      </c>
      <c r="B80" s="12"/>
      <c r="C80" s="12"/>
      <c r="D80" s="12"/>
      <c r="E80" s="12"/>
      <c r="F80" s="12"/>
      <c r="G80" s="12"/>
      <c r="H80" s="20"/>
      <c r="I80" s="20"/>
      <c r="J80" s="20"/>
    </row>
    <row r="81" spans="1:10" ht="15">
      <c r="A81" s="14">
        <v>1</v>
      </c>
      <c r="B81" s="53" t="s">
        <v>28</v>
      </c>
      <c r="C81" s="53"/>
      <c r="D81" s="53"/>
      <c r="E81" s="53"/>
      <c r="F81" s="53"/>
      <c r="G81" s="53"/>
      <c r="H81" s="16">
        <v>5000</v>
      </c>
      <c r="I81" s="16"/>
      <c r="J81" s="16"/>
    </row>
    <row r="82" spans="1:10" ht="15">
      <c r="A82" s="14"/>
      <c r="B82" s="12"/>
      <c r="C82" s="12"/>
      <c r="D82" s="12"/>
      <c r="E82" s="12"/>
      <c r="F82" s="12"/>
      <c r="G82" s="12"/>
      <c r="H82" s="20"/>
      <c r="I82" s="20"/>
      <c r="J82" s="20"/>
    </row>
    <row r="83" spans="1:10" ht="15">
      <c r="A83" s="56" t="s">
        <v>45</v>
      </c>
      <c r="B83" s="56"/>
      <c r="C83" s="56"/>
      <c r="D83" s="56"/>
      <c r="E83" s="56"/>
      <c r="F83" s="56"/>
      <c r="G83" s="56"/>
      <c r="H83" s="20"/>
      <c r="I83" s="20"/>
      <c r="J83" s="20"/>
    </row>
    <row r="84" spans="1:10" ht="15">
      <c r="A84" s="14">
        <v>1</v>
      </c>
      <c r="B84" s="12" t="s">
        <v>47</v>
      </c>
      <c r="C84" s="12"/>
      <c r="D84" s="12"/>
      <c r="E84" s="12"/>
      <c r="F84" s="12"/>
      <c r="G84" s="12"/>
      <c r="H84" s="28" t="s">
        <v>147</v>
      </c>
      <c r="I84" s="28"/>
      <c r="J84" s="28"/>
    </row>
    <row r="85" spans="1:10" ht="15">
      <c r="A85" s="14">
        <v>2</v>
      </c>
      <c r="B85" s="12" t="s">
        <v>48</v>
      </c>
      <c r="C85" s="12"/>
      <c r="D85" s="12"/>
      <c r="E85" s="12"/>
      <c r="F85" s="12"/>
      <c r="G85" s="12"/>
      <c r="H85" s="28" t="s">
        <v>147</v>
      </c>
      <c r="I85" s="28"/>
      <c r="J85" s="28"/>
    </row>
    <row r="86" spans="1:10" ht="15">
      <c r="A86" s="14">
        <v>3</v>
      </c>
      <c r="B86" s="12" t="s">
        <v>132</v>
      </c>
      <c r="C86" s="12"/>
      <c r="D86" s="12"/>
      <c r="E86" s="12"/>
      <c r="F86" s="12"/>
      <c r="G86" s="12"/>
      <c r="H86" s="28" t="s">
        <v>147</v>
      </c>
      <c r="I86" s="28"/>
      <c r="J86" s="28"/>
    </row>
    <row r="87" spans="1:10" ht="15">
      <c r="A87" s="14"/>
      <c r="B87" s="12"/>
      <c r="C87" s="12"/>
      <c r="D87" s="12"/>
      <c r="E87" s="12"/>
      <c r="F87" s="12"/>
      <c r="G87" s="12"/>
      <c r="H87" s="29"/>
      <c r="I87" s="29"/>
      <c r="J87" s="29"/>
    </row>
    <row r="88" spans="1:10" ht="15">
      <c r="A88" s="25" t="s">
        <v>11</v>
      </c>
      <c r="B88" s="12"/>
      <c r="C88" s="12"/>
      <c r="D88" s="12"/>
      <c r="E88" s="12"/>
      <c r="F88" s="12"/>
      <c r="G88" s="12"/>
      <c r="H88" s="29"/>
      <c r="I88" s="29"/>
      <c r="J88" s="29"/>
    </row>
    <row r="89" spans="1:10" ht="15">
      <c r="A89" s="14">
        <v>1</v>
      </c>
      <c r="B89" s="53" t="s">
        <v>44</v>
      </c>
      <c r="C89" s="53"/>
      <c r="D89" s="53"/>
      <c r="E89" s="53"/>
      <c r="F89" s="53"/>
      <c r="G89" s="53"/>
      <c r="H89" s="28">
        <v>25000</v>
      </c>
      <c r="I89" s="28"/>
      <c r="J89" s="28"/>
    </row>
    <row r="90" spans="1:10" ht="15">
      <c r="A90" s="14"/>
      <c r="B90" s="15"/>
      <c r="C90" s="15"/>
      <c r="D90" s="15"/>
      <c r="E90" s="15"/>
      <c r="F90" s="15"/>
      <c r="G90" s="15"/>
      <c r="H90" s="19"/>
      <c r="I90" s="19"/>
      <c r="J90" s="19"/>
    </row>
    <row r="91" spans="1:10" ht="15">
      <c r="A91" s="14"/>
      <c r="B91" s="12"/>
      <c r="C91" s="12"/>
      <c r="D91" s="12" t="s">
        <v>20</v>
      </c>
      <c r="E91" s="12"/>
      <c r="F91" s="12"/>
      <c r="G91" s="12"/>
      <c r="H91" s="20">
        <f>SUM(H11:H89)</f>
        <v>1770400</v>
      </c>
      <c r="I91" s="20">
        <f>SUM(I11:I89)</f>
        <v>848000</v>
      </c>
      <c r="J91" s="20">
        <f>SUM(J11:J89)+100000+7000</f>
        <v>937500</v>
      </c>
    </row>
    <row r="92" spans="1:10" ht="15">
      <c r="A92" s="18"/>
      <c r="B92" s="26"/>
      <c r="C92" s="26"/>
      <c r="D92" s="26"/>
      <c r="E92" s="26"/>
      <c r="F92" s="26"/>
      <c r="G92" s="26"/>
      <c r="H92" s="27"/>
      <c r="I92" s="27"/>
      <c r="J92" s="27"/>
    </row>
    <row r="93" spans="1:10" ht="15">
      <c r="A93" s="18"/>
      <c r="B93" s="26"/>
      <c r="C93" s="26"/>
      <c r="D93" s="26"/>
      <c r="E93" s="26"/>
      <c r="F93" s="26"/>
      <c r="G93" s="26"/>
      <c r="H93" s="27"/>
      <c r="I93" s="27"/>
      <c r="J93" s="27"/>
    </row>
    <row r="94" spans="1:10" ht="15">
      <c r="A94" s="49" t="s">
        <v>128</v>
      </c>
      <c r="B94" s="50"/>
      <c r="C94" s="50"/>
      <c r="D94" s="50"/>
      <c r="E94" s="50"/>
      <c r="F94" s="50"/>
      <c r="G94" s="50"/>
      <c r="H94"/>
      <c r="I94"/>
      <c r="J94"/>
    </row>
    <row r="95" spans="1:10" ht="15">
      <c r="A95" s="11" t="s">
        <v>77</v>
      </c>
      <c r="B95" s="7"/>
      <c r="C95" s="7"/>
      <c r="D95" s="7"/>
      <c r="E95" s="7"/>
      <c r="F95" s="7"/>
      <c r="G95" s="7"/>
      <c r="H95" s="8"/>
      <c r="I95" s="8"/>
      <c r="J95" s="8"/>
    </row>
    <row r="96" spans="1:10" ht="15">
      <c r="A96" s="51" t="s">
        <v>78</v>
      </c>
      <c r="B96" s="51"/>
      <c r="C96" s="51"/>
      <c r="D96" s="51"/>
      <c r="E96" s="51"/>
      <c r="F96" s="51"/>
      <c r="G96" s="51"/>
      <c r="H96" s="13"/>
      <c r="I96" s="13"/>
      <c r="J96" s="13"/>
    </row>
    <row r="97" spans="1:10" ht="15">
      <c r="A97" s="14">
        <v>1</v>
      </c>
      <c r="B97" s="53" t="s">
        <v>155</v>
      </c>
      <c r="C97" s="53"/>
      <c r="D97" s="53"/>
      <c r="E97" s="53"/>
      <c r="F97" s="53"/>
      <c r="G97" s="53"/>
      <c r="H97" s="16" t="s">
        <v>147</v>
      </c>
      <c r="I97" s="16"/>
      <c r="J97" s="16"/>
    </row>
    <row r="98" spans="1:10" ht="15">
      <c r="A98" s="14">
        <v>2</v>
      </c>
      <c r="B98" s="15" t="s">
        <v>156</v>
      </c>
      <c r="C98" s="15"/>
      <c r="D98" s="15"/>
      <c r="E98" s="15"/>
      <c r="F98" s="15"/>
      <c r="G98" s="15"/>
      <c r="H98" s="16">
        <v>3000</v>
      </c>
      <c r="I98" s="16"/>
      <c r="J98" s="16"/>
    </row>
    <row r="99" spans="1:10" ht="15">
      <c r="A99" s="14">
        <v>3</v>
      </c>
      <c r="B99" s="33" t="s">
        <v>157</v>
      </c>
      <c r="C99" s="33"/>
      <c r="D99" s="33"/>
      <c r="E99" s="33"/>
      <c r="F99" s="33"/>
      <c r="G99" s="37"/>
      <c r="H99" s="16">
        <v>5000</v>
      </c>
      <c r="I99" s="16"/>
      <c r="J99" s="28"/>
    </row>
    <row r="100" spans="1:10" ht="15">
      <c r="A100" s="14"/>
      <c r="B100" s="14"/>
      <c r="C100" s="14"/>
      <c r="D100" s="14"/>
      <c r="E100" s="14"/>
      <c r="F100" s="14"/>
      <c r="G100" s="18"/>
      <c r="H100" s="19"/>
      <c r="I100" s="19"/>
      <c r="J100" s="19"/>
    </row>
    <row r="101" spans="1:10" ht="15">
      <c r="A101" s="51" t="s">
        <v>158</v>
      </c>
      <c r="B101" s="51"/>
      <c r="C101" s="51"/>
      <c r="D101" s="51"/>
      <c r="E101" s="51"/>
      <c r="F101" s="51"/>
      <c r="G101" s="51"/>
      <c r="H101" s="20"/>
      <c r="I101" s="20"/>
      <c r="J101" s="20"/>
    </row>
    <row r="102" spans="1:10" ht="15">
      <c r="A102" s="14">
        <v>1</v>
      </c>
      <c r="B102" s="53" t="s">
        <v>86</v>
      </c>
      <c r="C102" s="53"/>
      <c r="D102" s="53"/>
      <c r="E102" s="53"/>
      <c r="F102" s="53"/>
      <c r="G102" s="53"/>
      <c r="H102" s="16" t="s">
        <v>147</v>
      </c>
      <c r="I102" s="16" t="s">
        <v>147</v>
      </c>
      <c r="J102" s="16">
        <v>1250000</v>
      </c>
    </row>
    <row r="103" spans="1:10" ht="15">
      <c r="A103" s="14">
        <v>2</v>
      </c>
      <c r="B103" s="54" t="s">
        <v>87</v>
      </c>
      <c r="C103" s="54"/>
      <c r="D103" s="54"/>
      <c r="E103" s="54"/>
      <c r="F103" s="54"/>
      <c r="G103" s="57"/>
      <c r="H103" s="16" t="s">
        <v>147</v>
      </c>
      <c r="I103" s="16" t="s">
        <v>147</v>
      </c>
      <c r="J103" s="16">
        <v>500000</v>
      </c>
    </row>
    <row r="104" spans="1:10" ht="15">
      <c r="A104" s="14">
        <v>3</v>
      </c>
      <c r="B104" s="14" t="s">
        <v>177</v>
      </c>
      <c r="C104" s="14"/>
      <c r="D104" s="14"/>
      <c r="E104" s="14"/>
      <c r="F104" s="14"/>
      <c r="G104" s="18"/>
      <c r="H104" s="16">
        <v>105000</v>
      </c>
      <c r="I104" s="16"/>
      <c r="J104" s="16"/>
    </row>
    <row r="105" spans="1:10" ht="15">
      <c r="A105" s="14">
        <v>4</v>
      </c>
      <c r="B105" s="14" t="s">
        <v>89</v>
      </c>
      <c r="C105" s="14"/>
      <c r="D105" s="14"/>
      <c r="E105" s="14"/>
      <c r="F105" s="14"/>
      <c r="G105" s="18"/>
      <c r="H105" s="16"/>
      <c r="I105" s="16">
        <v>250000</v>
      </c>
      <c r="J105" s="16"/>
    </row>
    <row r="106" spans="1:10" ht="15">
      <c r="A106" s="14">
        <v>5</v>
      </c>
      <c r="B106" s="14" t="s">
        <v>159</v>
      </c>
      <c r="C106" s="14"/>
      <c r="D106" s="14"/>
      <c r="E106" s="14"/>
      <c r="F106" s="14"/>
      <c r="G106" s="18"/>
      <c r="H106" s="16" t="s">
        <v>147</v>
      </c>
      <c r="I106" s="16"/>
      <c r="J106" s="16"/>
    </row>
    <row r="107" spans="1:10" ht="15">
      <c r="A107" s="14">
        <v>6</v>
      </c>
      <c r="B107" s="14" t="s">
        <v>160</v>
      </c>
      <c r="C107" s="14"/>
      <c r="D107" s="14"/>
      <c r="E107" s="14"/>
      <c r="F107" s="14"/>
      <c r="G107" s="18"/>
      <c r="H107" s="16">
        <v>250000</v>
      </c>
      <c r="I107" s="16"/>
      <c r="J107" s="16"/>
    </row>
    <row r="108" spans="1:10" ht="15">
      <c r="A108" s="14">
        <v>7</v>
      </c>
      <c r="B108" s="14" t="s">
        <v>161</v>
      </c>
      <c r="C108" s="14"/>
      <c r="D108" s="14"/>
      <c r="E108" s="14"/>
      <c r="F108" s="14"/>
      <c r="G108" s="18"/>
      <c r="H108" s="16">
        <v>350000</v>
      </c>
      <c r="I108" s="16"/>
      <c r="J108" s="16"/>
    </row>
    <row r="109" spans="1:10" ht="15">
      <c r="A109" s="14">
        <v>8</v>
      </c>
      <c r="B109" s="14" t="s">
        <v>93</v>
      </c>
      <c r="C109" s="14"/>
      <c r="D109" s="14"/>
      <c r="E109" s="14"/>
      <c r="F109" s="14"/>
      <c r="G109" s="18"/>
      <c r="H109" s="16">
        <v>400000</v>
      </c>
      <c r="I109" s="16"/>
      <c r="J109" s="16"/>
    </row>
    <row r="110" spans="1:10" ht="15">
      <c r="A110" s="14">
        <v>9</v>
      </c>
      <c r="B110" s="14" t="s">
        <v>94</v>
      </c>
      <c r="C110" s="14"/>
      <c r="D110" s="14"/>
      <c r="E110" s="14"/>
      <c r="F110" s="14"/>
      <c r="G110" s="18"/>
      <c r="H110" s="16"/>
      <c r="I110" s="16"/>
      <c r="J110" s="16">
        <v>100000</v>
      </c>
    </row>
    <row r="111" spans="1:10" ht="15">
      <c r="A111" s="14">
        <v>10</v>
      </c>
      <c r="B111" s="14" t="s">
        <v>95</v>
      </c>
      <c r="C111" s="14"/>
      <c r="D111" s="14"/>
      <c r="E111" s="14"/>
      <c r="F111" s="14"/>
      <c r="G111" s="18"/>
      <c r="H111" s="16">
        <v>500000</v>
      </c>
      <c r="I111" s="16"/>
      <c r="J111" s="16"/>
    </row>
    <row r="112" spans="1:10" ht="15">
      <c r="A112" s="14">
        <v>11</v>
      </c>
      <c r="B112" s="14" t="s">
        <v>96</v>
      </c>
      <c r="C112" s="14"/>
      <c r="D112" s="14"/>
      <c r="E112" s="14"/>
      <c r="F112" s="14"/>
      <c r="G112" s="18"/>
      <c r="H112" s="16"/>
      <c r="I112" s="16"/>
      <c r="J112" s="16">
        <v>75000</v>
      </c>
    </row>
    <row r="113" spans="1:10" ht="15">
      <c r="A113" s="14">
        <v>12</v>
      </c>
      <c r="B113" s="14" t="s">
        <v>97</v>
      </c>
      <c r="C113" s="14"/>
      <c r="D113" s="14"/>
      <c r="E113" s="14"/>
      <c r="F113" s="14"/>
      <c r="G113" s="18"/>
      <c r="H113" s="16"/>
      <c r="I113" s="16"/>
      <c r="J113" s="16">
        <v>125000</v>
      </c>
    </row>
    <row r="114" spans="1:10" ht="15">
      <c r="A114" s="14">
        <v>13</v>
      </c>
      <c r="B114" s="14" t="s">
        <v>129</v>
      </c>
      <c r="C114" s="14"/>
      <c r="D114" s="14"/>
      <c r="E114" s="14"/>
      <c r="F114" s="14"/>
      <c r="G114" s="18"/>
      <c r="H114" s="16"/>
      <c r="I114" s="16"/>
      <c r="J114" s="16">
        <v>10000</v>
      </c>
    </row>
    <row r="115" spans="1:10" ht="15">
      <c r="A115" s="14">
        <v>14</v>
      </c>
      <c r="B115" s="14" t="s">
        <v>162</v>
      </c>
      <c r="C115" s="14"/>
      <c r="D115" s="14"/>
      <c r="E115" s="14"/>
      <c r="F115" s="14"/>
      <c r="G115" s="18"/>
      <c r="H115" s="16" t="s">
        <v>147</v>
      </c>
      <c r="I115" s="16"/>
      <c r="J115" s="16"/>
    </row>
    <row r="116" spans="1:10" ht="15">
      <c r="A116" s="14">
        <v>15</v>
      </c>
      <c r="B116" s="14" t="s">
        <v>100</v>
      </c>
      <c r="C116" s="14"/>
      <c r="D116" s="14"/>
      <c r="E116" s="14"/>
      <c r="F116" s="14"/>
      <c r="G116" s="18"/>
      <c r="H116" s="16">
        <v>350000</v>
      </c>
      <c r="I116" s="16"/>
      <c r="J116" s="16"/>
    </row>
    <row r="117" spans="1:10" ht="15">
      <c r="A117" s="14">
        <v>16</v>
      </c>
      <c r="B117" s="14" t="s">
        <v>101</v>
      </c>
      <c r="C117" s="14"/>
      <c r="D117" s="14"/>
      <c r="E117" s="14"/>
      <c r="F117" s="14"/>
      <c r="G117" s="18"/>
      <c r="H117" s="16" t="s">
        <v>147</v>
      </c>
      <c r="I117" s="16"/>
      <c r="J117" s="16"/>
    </row>
    <row r="118" spans="1:10" ht="15">
      <c r="A118" s="14">
        <v>17</v>
      </c>
      <c r="B118" s="14" t="s">
        <v>163</v>
      </c>
      <c r="C118" s="14"/>
      <c r="D118" s="14"/>
      <c r="E118" s="14"/>
      <c r="F118" s="14"/>
      <c r="G118" s="18"/>
      <c r="H118" s="16" t="s">
        <v>147</v>
      </c>
      <c r="I118" s="16"/>
      <c r="J118" s="16"/>
    </row>
    <row r="119" spans="1:10" ht="15">
      <c r="A119" s="14">
        <v>18</v>
      </c>
      <c r="B119" s="14" t="s">
        <v>165</v>
      </c>
      <c r="C119" s="14"/>
      <c r="D119" s="14"/>
      <c r="E119" s="14"/>
      <c r="F119" s="14"/>
      <c r="G119" s="18"/>
      <c r="H119" s="16">
        <v>7500</v>
      </c>
      <c r="I119" s="16"/>
      <c r="J119" s="16"/>
    </row>
    <row r="120" spans="1:10" ht="15">
      <c r="A120" s="14">
        <v>19</v>
      </c>
      <c r="B120" s="14" t="s">
        <v>104</v>
      </c>
      <c r="C120" s="14"/>
      <c r="D120" s="14"/>
      <c r="E120" s="14"/>
      <c r="F120" s="14"/>
      <c r="G120" s="18"/>
      <c r="H120" s="16"/>
      <c r="I120" s="16"/>
      <c r="J120" s="16" t="s">
        <v>166</v>
      </c>
    </row>
    <row r="121" spans="1:10" ht="15">
      <c r="A121" s="14">
        <v>20</v>
      </c>
      <c r="B121" s="14" t="s">
        <v>164</v>
      </c>
      <c r="C121" s="14"/>
      <c r="D121" s="14"/>
      <c r="E121" s="14"/>
      <c r="F121" s="14"/>
      <c r="G121" s="18"/>
      <c r="H121" s="16">
        <v>38000</v>
      </c>
      <c r="I121" s="16"/>
      <c r="J121" s="16"/>
    </row>
    <row r="122" spans="1:10" ht="15">
      <c r="A122" s="14">
        <v>21</v>
      </c>
      <c r="B122" s="14" t="s">
        <v>167</v>
      </c>
      <c r="C122" s="14"/>
      <c r="D122" s="14"/>
      <c r="E122" s="14"/>
      <c r="F122" s="14"/>
      <c r="G122" s="18"/>
      <c r="H122" s="16" t="s">
        <v>147</v>
      </c>
      <c r="I122" s="16"/>
      <c r="J122" s="16"/>
    </row>
    <row r="123" spans="1:10" ht="15">
      <c r="A123" s="14">
        <v>22</v>
      </c>
      <c r="B123" s="14" t="s">
        <v>178</v>
      </c>
      <c r="C123" s="14"/>
      <c r="D123" s="14"/>
      <c r="E123" s="14"/>
      <c r="F123" s="14"/>
      <c r="G123" s="18"/>
      <c r="H123" s="16">
        <v>6000</v>
      </c>
      <c r="I123" s="16"/>
      <c r="J123" s="16"/>
    </row>
    <row r="124" spans="1:10" ht="15">
      <c r="A124" s="14"/>
      <c r="B124" s="14"/>
      <c r="C124" s="14"/>
      <c r="D124" s="14"/>
      <c r="E124" s="14"/>
      <c r="F124" s="14"/>
      <c r="G124" s="18"/>
      <c r="H124" s="16"/>
      <c r="I124" s="16"/>
      <c r="J124" s="16"/>
    </row>
    <row r="125" spans="1:10" ht="15">
      <c r="A125" s="51" t="s">
        <v>105</v>
      </c>
      <c r="B125" s="51"/>
      <c r="C125" s="51"/>
      <c r="D125" s="51"/>
      <c r="E125" s="51"/>
      <c r="F125" s="51"/>
      <c r="G125" s="51"/>
      <c r="H125" s="20"/>
      <c r="I125" s="20"/>
      <c r="J125" s="20"/>
    </row>
    <row r="126" spans="1:10" ht="15">
      <c r="A126" s="14">
        <v>1</v>
      </c>
      <c r="B126" s="53" t="s">
        <v>107</v>
      </c>
      <c r="C126" s="53"/>
      <c r="D126" s="53"/>
      <c r="E126" s="53"/>
      <c r="F126" s="53"/>
      <c r="G126" s="53"/>
      <c r="H126" s="16">
        <v>3000</v>
      </c>
      <c r="I126" s="16"/>
      <c r="J126" s="16"/>
    </row>
    <row r="127" spans="1:10" ht="15">
      <c r="A127" s="14"/>
      <c r="B127" s="14"/>
      <c r="C127" s="14"/>
      <c r="D127" s="14"/>
      <c r="E127" s="14"/>
      <c r="F127" s="14"/>
      <c r="G127" s="18"/>
      <c r="H127" s="19"/>
      <c r="I127" s="19"/>
      <c r="J127" s="19"/>
    </row>
    <row r="128" spans="1:10" ht="15">
      <c r="A128" s="51" t="s">
        <v>108</v>
      </c>
      <c r="B128" s="51"/>
      <c r="C128" s="51"/>
      <c r="D128" s="51"/>
      <c r="E128" s="51"/>
      <c r="F128" s="51"/>
      <c r="G128" s="51"/>
      <c r="H128" s="20"/>
      <c r="I128" s="20"/>
      <c r="J128" s="20"/>
    </row>
    <row r="129" spans="1:10" ht="15">
      <c r="A129" s="14">
        <v>1</v>
      </c>
      <c r="B129" s="54" t="s">
        <v>110</v>
      </c>
      <c r="C129" s="54"/>
      <c r="D129" s="54"/>
      <c r="E129" s="54"/>
      <c r="F129" s="54"/>
      <c r="G129" s="54"/>
      <c r="H129" s="16">
        <v>200000</v>
      </c>
      <c r="I129" s="16"/>
      <c r="J129" s="16"/>
    </row>
    <row r="130" spans="1:10" ht="15">
      <c r="A130" s="14"/>
      <c r="B130" s="14"/>
      <c r="C130" s="14"/>
      <c r="D130" s="14"/>
      <c r="E130" s="14"/>
      <c r="F130" s="14"/>
      <c r="G130" s="18"/>
      <c r="H130" s="19"/>
      <c r="I130" s="19"/>
      <c r="J130" s="19"/>
    </row>
    <row r="131" spans="1:10" ht="15">
      <c r="A131" s="38" t="s">
        <v>111</v>
      </c>
      <c r="B131" s="12"/>
      <c r="C131" s="12"/>
      <c r="D131" s="12"/>
      <c r="E131" s="12"/>
      <c r="F131" s="12"/>
      <c r="G131" s="12"/>
      <c r="H131" s="20"/>
      <c r="I131" s="20"/>
      <c r="J131" s="20"/>
    </row>
    <row r="132" spans="1:10" ht="15">
      <c r="A132" s="23" t="s">
        <v>169</v>
      </c>
      <c r="B132" s="12"/>
      <c r="C132" s="12"/>
      <c r="D132" s="12"/>
      <c r="E132" s="12"/>
      <c r="F132" s="12"/>
      <c r="G132" s="12"/>
      <c r="H132" s="20"/>
      <c r="I132" s="20"/>
      <c r="J132" s="20"/>
    </row>
    <row r="133" spans="1:10" ht="15">
      <c r="A133" s="14">
        <v>1</v>
      </c>
      <c r="B133" s="54" t="s">
        <v>168</v>
      </c>
      <c r="C133" s="54"/>
      <c r="D133" s="54"/>
      <c r="E133" s="54"/>
      <c r="F133" s="54"/>
      <c r="G133" s="54"/>
      <c r="H133" s="16">
        <v>130000</v>
      </c>
      <c r="I133" s="16"/>
      <c r="J133" s="16"/>
    </row>
    <row r="134" spans="1:10" ht="15">
      <c r="A134" s="14"/>
      <c r="B134" s="14"/>
      <c r="C134" s="14"/>
      <c r="D134" s="14"/>
      <c r="E134" s="14"/>
      <c r="F134" s="14"/>
      <c r="G134" s="14"/>
      <c r="H134" s="19"/>
      <c r="I134" s="19"/>
      <c r="J134" s="19"/>
    </row>
    <row r="135" spans="1:10" ht="15">
      <c r="A135" s="24" t="s">
        <v>105</v>
      </c>
      <c r="B135" s="14"/>
      <c r="C135" s="14"/>
      <c r="D135" s="14"/>
      <c r="E135" s="14"/>
      <c r="F135" s="14"/>
      <c r="G135" s="18"/>
      <c r="H135" s="19"/>
      <c r="I135" s="19"/>
      <c r="J135" s="19"/>
    </row>
    <row r="136" spans="1:10" ht="15">
      <c r="A136" s="14">
        <v>1</v>
      </c>
      <c r="B136" s="54" t="s">
        <v>170</v>
      </c>
      <c r="C136" s="54"/>
      <c r="D136" s="54"/>
      <c r="E136" s="54"/>
      <c r="F136" s="54"/>
      <c r="G136" s="57"/>
      <c r="H136" s="16">
        <v>100000</v>
      </c>
      <c r="I136" s="16"/>
      <c r="J136" s="16"/>
    </row>
    <row r="137" spans="1:10" ht="15">
      <c r="A137" s="14">
        <v>2</v>
      </c>
      <c r="B137" s="54" t="s">
        <v>118</v>
      </c>
      <c r="C137" s="54"/>
      <c r="D137" s="54"/>
      <c r="E137" s="54"/>
      <c r="F137" s="54"/>
      <c r="G137" s="57"/>
      <c r="H137" s="16">
        <v>75000</v>
      </c>
      <c r="I137" s="16"/>
      <c r="J137" s="16"/>
    </row>
    <row r="138" spans="1:10" ht="15">
      <c r="A138" s="14">
        <v>3</v>
      </c>
      <c r="B138" s="54" t="s">
        <v>120</v>
      </c>
      <c r="C138" s="54"/>
      <c r="D138" s="54"/>
      <c r="E138" s="54"/>
      <c r="F138" s="54"/>
      <c r="G138" s="57"/>
      <c r="H138" s="28">
        <v>3000</v>
      </c>
      <c r="I138" s="28"/>
      <c r="J138" s="28"/>
    </row>
    <row r="139" spans="1:10" ht="15">
      <c r="A139" s="14"/>
      <c r="B139" s="14"/>
      <c r="C139" s="14"/>
      <c r="D139" s="14"/>
      <c r="E139" s="14"/>
      <c r="F139" s="14"/>
      <c r="G139" s="18"/>
      <c r="H139" s="19"/>
      <c r="I139" s="19"/>
      <c r="J139" s="19"/>
    </row>
    <row r="140" spans="1:10" ht="15">
      <c r="A140" s="56" t="s">
        <v>108</v>
      </c>
      <c r="B140" s="56"/>
      <c r="C140" s="56"/>
      <c r="D140" s="56"/>
      <c r="E140" s="56"/>
      <c r="F140" s="56"/>
      <c r="G140" s="56"/>
      <c r="H140" s="19"/>
      <c r="I140" s="19"/>
      <c r="J140" s="19"/>
    </row>
    <row r="141" spans="1:10" ht="15">
      <c r="A141" s="14">
        <v>1</v>
      </c>
      <c r="B141" s="55" t="s">
        <v>122</v>
      </c>
      <c r="C141" s="55"/>
      <c r="D141" s="55"/>
      <c r="E141" s="55"/>
      <c r="F141" s="55"/>
      <c r="G141" s="58"/>
      <c r="H141" s="28">
        <v>75000</v>
      </c>
      <c r="I141" s="28"/>
      <c r="J141" s="28"/>
    </row>
    <row r="142" spans="1:10" ht="15">
      <c r="A142" s="14"/>
      <c r="B142" s="14"/>
      <c r="C142" s="14"/>
      <c r="D142" s="14"/>
      <c r="E142" s="14"/>
      <c r="F142" s="14"/>
      <c r="G142" s="18"/>
      <c r="H142" s="19"/>
      <c r="I142" s="19"/>
      <c r="J142" s="19"/>
    </row>
    <row r="143" spans="1:10" ht="15">
      <c r="A143" s="39" t="s">
        <v>123</v>
      </c>
      <c r="B143"/>
      <c r="C143"/>
      <c r="D143"/>
      <c r="E143"/>
      <c r="F143"/>
      <c r="G143"/>
      <c r="H143"/>
      <c r="I143"/>
      <c r="J143"/>
    </row>
    <row r="144" spans="1:10" ht="15">
      <c r="A144" s="56" t="s">
        <v>169</v>
      </c>
      <c r="B144" s="56"/>
      <c r="C144" s="56"/>
      <c r="D144" s="56"/>
      <c r="E144" s="56"/>
      <c r="F144" s="56"/>
      <c r="G144" s="56"/>
      <c r="H144" s="20"/>
      <c r="I144" s="20"/>
      <c r="J144" s="20"/>
    </row>
    <row r="145" spans="1:10" ht="15">
      <c r="A145" s="14">
        <v>1</v>
      </c>
      <c r="B145" s="54" t="s">
        <v>126</v>
      </c>
      <c r="C145" s="54"/>
      <c r="D145" s="54"/>
      <c r="E145" s="54"/>
      <c r="F145" s="54"/>
      <c r="G145" s="54"/>
      <c r="H145" s="16">
        <v>5000</v>
      </c>
      <c r="I145" s="16"/>
      <c r="J145" s="16"/>
    </row>
    <row r="146" spans="1:10" ht="15">
      <c r="A146" s="14"/>
      <c r="B146" s="12"/>
      <c r="C146" s="12"/>
      <c r="D146" s="12"/>
      <c r="E146" s="12"/>
      <c r="F146" s="12"/>
      <c r="G146" s="12"/>
      <c r="H146" s="20"/>
      <c r="I146" s="20"/>
      <c r="J146" s="20"/>
    </row>
    <row r="147" spans="1:10" ht="15">
      <c r="A147" s="14"/>
      <c r="B147" s="12"/>
      <c r="C147" s="12" t="s">
        <v>127</v>
      </c>
      <c r="E147" s="12"/>
      <c r="F147" s="12"/>
      <c r="G147" s="12"/>
      <c r="H147" s="20">
        <f>SUM(H97:H146)</f>
        <v>2605500</v>
      </c>
      <c r="I147" s="20">
        <f>SUM(I97:I146)</f>
        <v>250000</v>
      </c>
      <c r="J147" s="20">
        <f>SUM(J97:J146)+750000</f>
        <v>2810000</v>
      </c>
    </row>
    <row r="148" ht="15">
      <c r="A148" s="2"/>
    </row>
    <row r="149" spans="1:10" ht="15">
      <c r="A149" s="2"/>
      <c r="C149" s="1" t="s">
        <v>130</v>
      </c>
      <c r="H149" s="40">
        <f>SUM(H91+H147)</f>
        <v>4375900</v>
      </c>
      <c r="I149" s="40">
        <f>SUM(I91+I147)</f>
        <v>1098000</v>
      </c>
      <c r="J149" s="40">
        <f>SUM(J91+J147)</f>
        <v>3747500</v>
      </c>
    </row>
    <row r="150" spans="1:10" ht="15">
      <c r="A150" s="2"/>
      <c r="H150" s="36"/>
      <c r="I150" s="36"/>
      <c r="J150" s="36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>
      <c r="A318" s="2"/>
    </row>
    <row r="319" ht="15">
      <c r="A319" s="2"/>
    </row>
    <row r="320" ht="15">
      <c r="A320" s="2"/>
    </row>
    <row r="321" ht="15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</sheetData>
  <sheetProtection/>
  <mergeCells count="67">
    <mergeCell ref="B13:G13"/>
    <mergeCell ref="B41:G41"/>
    <mergeCell ref="B25:G25"/>
    <mergeCell ref="A2:J2"/>
    <mergeCell ref="A1:J1"/>
    <mergeCell ref="A7:C7"/>
    <mergeCell ref="A10:G10"/>
    <mergeCell ref="A9:G9"/>
    <mergeCell ref="A3:J3"/>
    <mergeCell ref="B11:G11"/>
    <mergeCell ref="B18:G18"/>
    <mergeCell ref="A28:G28"/>
    <mergeCell ref="B30:G30"/>
    <mergeCell ref="B29:G29"/>
    <mergeCell ref="A22:G22"/>
    <mergeCell ref="A16:G16"/>
    <mergeCell ref="B17:G17"/>
    <mergeCell ref="B23:G23"/>
    <mergeCell ref="B24:G24"/>
    <mergeCell ref="B37:G37"/>
    <mergeCell ref="A51:G51"/>
    <mergeCell ref="B48:G48"/>
    <mergeCell ref="A47:G47"/>
    <mergeCell ref="B35:G35"/>
    <mergeCell ref="B31:G31"/>
    <mergeCell ref="B32:G32"/>
    <mergeCell ref="B61:G61"/>
    <mergeCell ref="B60:G60"/>
    <mergeCell ref="B42:G42"/>
    <mergeCell ref="B44:G44"/>
    <mergeCell ref="B43:G43"/>
    <mergeCell ref="B45:G45"/>
    <mergeCell ref="B49:G49"/>
    <mergeCell ref="B54:G54"/>
    <mergeCell ref="B65:G65"/>
    <mergeCell ref="B81:G81"/>
    <mergeCell ref="A75:G75"/>
    <mergeCell ref="B76:G76"/>
    <mergeCell ref="B77:G77"/>
    <mergeCell ref="A63:G63"/>
    <mergeCell ref="A96:G96"/>
    <mergeCell ref="B97:G97"/>
    <mergeCell ref="B52:G52"/>
    <mergeCell ref="B53:G53"/>
    <mergeCell ref="A57:G57"/>
    <mergeCell ref="B58:G58"/>
    <mergeCell ref="A94:G94"/>
    <mergeCell ref="A83:G83"/>
    <mergeCell ref="B89:G89"/>
    <mergeCell ref="B64:G64"/>
    <mergeCell ref="A125:G125"/>
    <mergeCell ref="B126:G126"/>
    <mergeCell ref="A128:G128"/>
    <mergeCell ref="B129:G129"/>
    <mergeCell ref="B133:G133"/>
    <mergeCell ref="B55:G55"/>
    <mergeCell ref="A101:G101"/>
    <mergeCell ref="B102:G102"/>
    <mergeCell ref="B103:G103"/>
    <mergeCell ref="B59:G59"/>
    <mergeCell ref="B136:G136"/>
    <mergeCell ref="B137:G137"/>
    <mergeCell ref="B138:G138"/>
    <mergeCell ref="B145:G145"/>
    <mergeCell ref="A140:G140"/>
    <mergeCell ref="B141:G141"/>
    <mergeCell ref="A144:G144"/>
  </mergeCells>
  <printOptions/>
  <pageMargins left="0.25" right="0.24" top="0.27" bottom="0.44" header="0.25" footer="0.2"/>
  <pageSetup horizontalDpi="600" verticalDpi="600" orientation="portrait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43">
      <selection activeCell="A1" sqref="A1"/>
    </sheetView>
  </sheetViews>
  <sheetFormatPr defaultColWidth="9.140625" defaultRowHeight="12.75"/>
  <cols>
    <col min="8" max="9" width="12.8515625" style="0" bestFit="1" customWidth="1"/>
    <col min="10" max="10" width="13.421875" style="0" bestFit="1" customWidth="1"/>
  </cols>
  <sheetData>
    <row r="1" spans="1:10" ht="18.75">
      <c r="A1" s="1"/>
      <c r="B1" s="44" t="s">
        <v>0</v>
      </c>
      <c r="C1" s="44"/>
      <c r="D1" s="44"/>
      <c r="E1" s="44"/>
      <c r="F1" s="44"/>
      <c r="G1" s="44"/>
      <c r="H1" s="44"/>
      <c r="I1" s="44"/>
      <c r="J1" s="1"/>
    </row>
    <row r="2" spans="1:10" ht="15">
      <c r="A2" s="63"/>
      <c r="B2" s="63"/>
      <c r="C2" s="45" t="s">
        <v>29</v>
      </c>
      <c r="D2" s="45"/>
      <c r="E2" s="45"/>
      <c r="F2" s="45"/>
      <c r="G2" s="45"/>
      <c r="H2" s="45"/>
      <c r="I2" s="6"/>
      <c r="J2" s="1"/>
    </row>
    <row r="3" spans="1:10" ht="15">
      <c r="A3" s="63"/>
      <c r="B3" s="63"/>
      <c r="C3" s="46" t="s">
        <v>74</v>
      </c>
      <c r="D3" s="46"/>
      <c r="E3" s="46"/>
      <c r="F3" s="46"/>
      <c r="G3" s="46"/>
      <c r="H3" s="46"/>
      <c r="I3" s="1"/>
      <c r="J3" s="1"/>
    </row>
    <row r="4" spans="1:10" ht="15">
      <c r="A4" s="2"/>
      <c r="B4" s="2"/>
      <c r="C4" s="3"/>
      <c r="D4" s="3"/>
      <c r="E4" s="3"/>
      <c r="F4" s="3"/>
      <c r="G4" s="3"/>
      <c r="H4" s="3"/>
      <c r="I4" s="1"/>
      <c r="J4" s="1"/>
    </row>
    <row r="5" spans="1:10" ht="15">
      <c r="A5" s="49" t="s">
        <v>12</v>
      </c>
      <c r="B5" s="50"/>
      <c r="C5" s="50"/>
      <c r="D5" s="50"/>
      <c r="E5" s="50"/>
      <c r="F5" s="50"/>
      <c r="G5" s="50"/>
      <c r="H5" s="3" t="s">
        <v>71</v>
      </c>
      <c r="I5" s="1"/>
      <c r="J5" s="3" t="s">
        <v>73</v>
      </c>
    </row>
    <row r="6" spans="1:10" ht="15">
      <c r="A6" s="1"/>
      <c r="B6" s="2"/>
      <c r="C6" s="2"/>
      <c r="D6" s="2"/>
      <c r="E6" s="2"/>
      <c r="F6" s="2"/>
      <c r="G6" s="2"/>
      <c r="H6" s="30" t="s">
        <v>68</v>
      </c>
      <c r="I6" s="3" t="s">
        <v>72</v>
      </c>
      <c r="J6" s="30" t="s">
        <v>70</v>
      </c>
    </row>
    <row r="7" spans="1:10" ht="15.75" thickBot="1">
      <c r="A7" s="47" t="s">
        <v>8</v>
      </c>
      <c r="B7" s="48"/>
      <c r="C7" s="48"/>
      <c r="D7" s="4"/>
      <c r="E7" s="4"/>
      <c r="F7" s="4"/>
      <c r="G7" s="4"/>
      <c r="H7" s="5"/>
      <c r="I7" s="31" t="s">
        <v>69</v>
      </c>
      <c r="J7" s="5"/>
    </row>
    <row r="8" spans="1:10" ht="15">
      <c r="A8" s="9"/>
      <c r="B8" s="7"/>
      <c r="C8" s="7"/>
      <c r="D8" s="7"/>
      <c r="E8" s="7"/>
      <c r="F8" s="7"/>
      <c r="G8" s="7"/>
      <c r="H8" s="8"/>
      <c r="I8" s="8"/>
      <c r="J8" s="8"/>
    </row>
    <row r="9" spans="1:10" ht="12.75">
      <c r="A9" s="51" t="s">
        <v>1</v>
      </c>
      <c r="B9" s="51"/>
      <c r="C9" s="51"/>
      <c r="D9" s="51"/>
      <c r="E9" s="51"/>
      <c r="F9" s="51"/>
      <c r="G9" s="51"/>
      <c r="H9" s="13"/>
      <c r="I9" s="13"/>
      <c r="J9" s="13"/>
    </row>
    <row r="10" spans="1:10" ht="12.75">
      <c r="A10" s="14">
        <v>1</v>
      </c>
      <c r="B10" s="53" t="s">
        <v>30</v>
      </c>
      <c r="C10" s="53"/>
      <c r="D10" s="53"/>
      <c r="E10" s="53"/>
      <c r="F10" s="53"/>
      <c r="G10" s="53"/>
      <c r="H10" s="16">
        <v>20000</v>
      </c>
      <c r="I10" s="16"/>
      <c r="J10" s="16"/>
    </row>
    <row r="11" spans="1:10" ht="12.75">
      <c r="A11" s="14">
        <v>2</v>
      </c>
      <c r="B11" s="17" t="s">
        <v>31</v>
      </c>
      <c r="C11" s="14"/>
      <c r="D11" s="14"/>
      <c r="E11" s="14"/>
      <c r="F11" s="14"/>
      <c r="G11" s="14"/>
      <c r="H11" s="16">
        <v>100000</v>
      </c>
      <c r="I11" s="16"/>
      <c r="J11" s="16"/>
    </row>
    <row r="12" spans="1:10" ht="12.75">
      <c r="A12" s="14">
        <v>3</v>
      </c>
      <c r="B12" s="52" t="s">
        <v>58</v>
      </c>
      <c r="C12" s="52"/>
      <c r="D12" s="52"/>
      <c r="E12" s="52"/>
      <c r="F12" s="52"/>
      <c r="G12" s="61"/>
      <c r="H12" s="16"/>
      <c r="I12" s="16"/>
      <c r="J12" s="28" t="s">
        <v>63</v>
      </c>
    </row>
    <row r="13" spans="1:10" ht="12.75">
      <c r="A13" s="14"/>
      <c r="B13" s="14"/>
      <c r="C13" s="14"/>
      <c r="D13" s="14"/>
      <c r="E13" s="14"/>
      <c r="F13" s="14"/>
      <c r="G13" s="18"/>
      <c r="H13" s="19"/>
      <c r="I13" s="19"/>
      <c r="J13" s="19"/>
    </row>
    <row r="14" spans="1:10" ht="12.75">
      <c r="A14" s="51" t="s">
        <v>2</v>
      </c>
      <c r="B14" s="51"/>
      <c r="C14" s="51"/>
      <c r="D14" s="51"/>
      <c r="E14" s="51"/>
      <c r="F14" s="51"/>
      <c r="G14" s="51"/>
      <c r="H14" s="20"/>
      <c r="I14" s="20"/>
      <c r="J14" s="20"/>
    </row>
    <row r="15" spans="1:10" ht="12.75">
      <c r="A15" s="14">
        <v>1</v>
      </c>
      <c r="B15" s="53" t="s">
        <v>21</v>
      </c>
      <c r="C15" s="53"/>
      <c r="D15" s="53"/>
      <c r="E15" s="53"/>
      <c r="F15" s="53"/>
      <c r="G15" s="53"/>
      <c r="H15" s="16">
        <v>90000</v>
      </c>
      <c r="I15" s="16"/>
      <c r="J15" s="16"/>
    </row>
    <row r="16" spans="1:10" ht="12.75">
      <c r="A16" s="14">
        <v>2</v>
      </c>
      <c r="B16" s="54" t="s">
        <v>14</v>
      </c>
      <c r="C16" s="54"/>
      <c r="D16" s="54"/>
      <c r="E16" s="54"/>
      <c r="F16" s="54"/>
      <c r="G16" s="57"/>
      <c r="H16" s="16"/>
      <c r="I16" s="16">
        <v>125000</v>
      </c>
      <c r="J16" s="16"/>
    </row>
    <row r="17" spans="1:10" ht="12.75">
      <c r="A17" s="14"/>
      <c r="B17" s="14"/>
      <c r="C17" s="14"/>
      <c r="D17" s="14"/>
      <c r="E17" s="14"/>
      <c r="F17" s="14"/>
      <c r="G17" s="18"/>
      <c r="H17" s="19"/>
      <c r="I17" s="19"/>
      <c r="J17" s="19"/>
    </row>
    <row r="18" spans="1:10" ht="12.75">
      <c r="A18" s="51" t="s">
        <v>3</v>
      </c>
      <c r="B18" s="51"/>
      <c r="C18" s="51"/>
      <c r="D18" s="51"/>
      <c r="E18" s="51"/>
      <c r="F18" s="51"/>
      <c r="G18" s="51"/>
      <c r="H18" s="20"/>
      <c r="I18" s="20"/>
      <c r="J18" s="20"/>
    </row>
    <row r="19" spans="1:10" ht="12.75">
      <c r="A19" s="14">
        <v>1</v>
      </c>
      <c r="B19" s="53" t="s">
        <v>32</v>
      </c>
      <c r="C19" s="53"/>
      <c r="D19" s="53"/>
      <c r="E19" s="53"/>
      <c r="F19" s="53"/>
      <c r="G19" s="53"/>
      <c r="H19" s="16">
        <v>107500</v>
      </c>
      <c r="I19" s="16"/>
      <c r="J19" s="16"/>
    </row>
    <row r="20" spans="1:10" ht="12.75">
      <c r="A20" s="14">
        <v>2</v>
      </c>
      <c r="B20" s="53" t="s">
        <v>4</v>
      </c>
      <c r="C20" s="53"/>
      <c r="D20" s="53"/>
      <c r="E20" s="53"/>
      <c r="F20" s="53"/>
      <c r="G20" s="53"/>
      <c r="H20" s="16"/>
      <c r="I20" s="16">
        <v>20000</v>
      </c>
      <c r="J20" s="16"/>
    </row>
    <row r="21" spans="1:10" ht="12.75">
      <c r="A21" s="14"/>
      <c r="B21" s="15"/>
      <c r="C21" s="15" t="s">
        <v>26</v>
      </c>
      <c r="D21" s="15"/>
      <c r="E21" s="15"/>
      <c r="F21" s="15"/>
      <c r="G21" s="15"/>
      <c r="H21" s="19"/>
      <c r="I21" s="19"/>
      <c r="J21" s="19"/>
    </row>
    <row r="22" spans="1:10" ht="12.75">
      <c r="A22" s="14">
        <v>3</v>
      </c>
      <c r="B22" s="54" t="s">
        <v>15</v>
      </c>
      <c r="C22" s="54"/>
      <c r="D22" s="54"/>
      <c r="E22" s="54"/>
      <c r="F22" s="54"/>
      <c r="G22" s="57"/>
      <c r="H22" s="16">
        <v>200000</v>
      </c>
      <c r="I22" s="21"/>
      <c r="J22" s="22"/>
    </row>
    <row r="23" spans="1:10" ht="12.75">
      <c r="A23" s="14"/>
      <c r="B23" s="14"/>
      <c r="C23" s="14"/>
      <c r="D23" s="14"/>
      <c r="E23" s="14"/>
      <c r="F23" s="14"/>
      <c r="G23" s="18"/>
      <c r="H23" s="19"/>
      <c r="I23" s="19"/>
      <c r="J23" s="19"/>
    </row>
    <row r="24" spans="1:10" ht="12.75">
      <c r="A24" s="51" t="s">
        <v>5</v>
      </c>
      <c r="B24" s="51"/>
      <c r="C24" s="51"/>
      <c r="D24" s="51"/>
      <c r="E24" s="51"/>
      <c r="F24" s="51"/>
      <c r="G24" s="51"/>
      <c r="H24" s="20"/>
      <c r="I24" s="20"/>
      <c r="J24" s="20"/>
    </row>
    <row r="25" spans="1:10" ht="12.75">
      <c r="A25" s="14">
        <v>1</v>
      </c>
      <c r="B25" s="54" t="s">
        <v>27</v>
      </c>
      <c r="C25" s="54"/>
      <c r="D25" s="54"/>
      <c r="E25" s="54"/>
      <c r="F25" s="54"/>
      <c r="G25" s="54"/>
      <c r="H25" s="16">
        <v>7500</v>
      </c>
      <c r="I25" s="16"/>
      <c r="J25" s="16"/>
    </row>
    <row r="26" spans="1:10" ht="12.75">
      <c r="A26" s="14">
        <v>2</v>
      </c>
      <c r="B26" s="54" t="s">
        <v>52</v>
      </c>
      <c r="C26" s="54"/>
      <c r="D26" s="54"/>
      <c r="E26" s="54"/>
      <c r="F26" s="54"/>
      <c r="G26" s="54"/>
      <c r="H26" s="16"/>
      <c r="I26" s="16">
        <v>4000</v>
      </c>
      <c r="J26" s="16"/>
    </row>
    <row r="27" spans="1:10" ht="12.75">
      <c r="A27" s="14">
        <v>3</v>
      </c>
      <c r="B27" s="53" t="s">
        <v>6</v>
      </c>
      <c r="C27" s="53"/>
      <c r="D27" s="53"/>
      <c r="E27" s="53"/>
      <c r="F27" s="53"/>
      <c r="G27" s="53"/>
      <c r="H27" s="16"/>
      <c r="I27" s="16">
        <v>20000</v>
      </c>
      <c r="J27" s="16"/>
    </row>
    <row r="28" spans="1:10" ht="12.75">
      <c r="A28" s="14">
        <v>4</v>
      </c>
      <c r="B28" s="53" t="s">
        <v>33</v>
      </c>
      <c r="C28" s="53"/>
      <c r="D28" s="53"/>
      <c r="E28" s="53"/>
      <c r="F28" s="53"/>
      <c r="G28" s="62"/>
      <c r="H28" s="28">
        <v>45000</v>
      </c>
      <c r="I28" s="16"/>
      <c r="J28" s="16"/>
    </row>
    <row r="29" spans="1:10" ht="12.75">
      <c r="A29" s="14">
        <v>5</v>
      </c>
      <c r="B29" s="55" t="s">
        <v>60</v>
      </c>
      <c r="C29" s="55"/>
      <c r="D29" s="55"/>
      <c r="E29" s="55"/>
      <c r="F29" s="55"/>
      <c r="G29" s="58"/>
      <c r="H29" s="21"/>
      <c r="I29" s="16"/>
      <c r="J29" s="28" t="s">
        <v>59</v>
      </c>
    </row>
    <row r="30" spans="1:10" ht="12.75">
      <c r="A30" s="14"/>
      <c r="B30" s="14"/>
      <c r="C30" s="14"/>
      <c r="D30" s="14"/>
      <c r="E30" s="14"/>
      <c r="F30" s="14"/>
      <c r="G30" s="18"/>
      <c r="H30" s="19"/>
      <c r="I30" s="19"/>
      <c r="J30" s="19"/>
    </row>
    <row r="31" spans="1:10" ht="12.75">
      <c r="A31" s="23" t="s">
        <v>53</v>
      </c>
      <c r="B31" s="12"/>
      <c r="C31" s="12"/>
      <c r="D31" s="12"/>
      <c r="E31" s="12"/>
      <c r="F31" s="12"/>
      <c r="G31" s="12"/>
      <c r="H31" s="20"/>
      <c r="I31" s="20"/>
      <c r="J31" s="20"/>
    </row>
    <row r="32" spans="1:10" ht="12.75">
      <c r="A32" s="14">
        <v>1</v>
      </c>
      <c r="B32" s="54" t="s">
        <v>34</v>
      </c>
      <c r="C32" s="54"/>
      <c r="D32" s="54"/>
      <c r="E32" s="54"/>
      <c r="F32" s="54"/>
      <c r="G32" s="54"/>
      <c r="H32" s="16">
        <v>25000</v>
      </c>
      <c r="I32" s="16"/>
      <c r="J32" s="16"/>
    </row>
    <row r="33" spans="1:10" ht="12.75">
      <c r="A33" s="14">
        <v>2</v>
      </c>
      <c r="B33" s="14" t="s">
        <v>22</v>
      </c>
      <c r="C33" s="14"/>
      <c r="D33" s="14"/>
      <c r="E33" s="14"/>
      <c r="F33" s="14"/>
      <c r="G33" s="18"/>
      <c r="H33" s="28">
        <v>500000</v>
      </c>
      <c r="I33" s="16"/>
      <c r="J33" s="16"/>
    </row>
    <row r="34" spans="1:10" ht="12.75">
      <c r="A34" s="14">
        <v>3</v>
      </c>
      <c r="B34" s="55" t="s">
        <v>61</v>
      </c>
      <c r="C34" s="55"/>
      <c r="D34" s="55"/>
      <c r="E34" s="55"/>
      <c r="F34" s="55"/>
      <c r="G34" s="58"/>
      <c r="H34" s="28"/>
      <c r="I34" s="28">
        <v>86000</v>
      </c>
      <c r="J34" s="28"/>
    </row>
    <row r="35" spans="1:10" ht="12.75">
      <c r="A35" s="14"/>
      <c r="B35" s="14"/>
      <c r="C35" s="14"/>
      <c r="D35" s="14"/>
      <c r="E35" s="14"/>
      <c r="F35" s="14"/>
      <c r="G35" s="18"/>
      <c r="H35" s="19"/>
      <c r="I35" s="19"/>
      <c r="J35" s="19"/>
    </row>
    <row r="36" spans="1:10" ht="12.75">
      <c r="A36" s="24" t="s">
        <v>13</v>
      </c>
      <c r="B36" s="14"/>
      <c r="C36" s="14"/>
      <c r="D36" s="14"/>
      <c r="E36" s="14"/>
      <c r="F36" s="14"/>
      <c r="G36" s="18"/>
      <c r="H36" s="19"/>
      <c r="I36" s="19"/>
      <c r="J36" s="19"/>
    </row>
    <row r="37" spans="1:10" ht="12.75">
      <c r="A37" s="14">
        <v>1</v>
      </c>
      <c r="B37" s="54" t="s">
        <v>37</v>
      </c>
      <c r="C37" s="54"/>
      <c r="D37" s="54"/>
      <c r="E37" s="54"/>
      <c r="F37" s="54"/>
      <c r="G37" s="57"/>
      <c r="H37" s="16">
        <v>13500</v>
      </c>
      <c r="I37" s="16"/>
      <c r="J37" s="16"/>
    </row>
    <row r="38" spans="1:10" ht="12.75">
      <c r="A38" s="14">
        <v>2</v>
      </c>
      <c r="B38" s="54" t="s">
        <v>35</v>
      </c>
      <c r="C38" s="54"/>
      <c r="D38" s="54"/>
      <c r="E38" s="54"/>
      <c r="F38" s="54"/>
      <c r="G38" s="57"/>
      <c r="H38" s="16">
        <v>64000</v>
      </c>
      <c r="I38" s="16"/>
      <c r="J38" s="16"/>
    </row>
    <row r="39" spans="1:10" ht="12.75">
      <c r="A39" s="14">
        <v>3</v>
      </c>
      <c r="B39" s="54" t="s">
        <v>23</v>
      </c>
      <c r="C39" s="54"/>
      <c r="D39" s="54"/>
      <c r="E39" s="54"/>
      <c r="F39" s="54"/>
      <c r="G39" s="57"/>
      <c r="H39" s="16">
        <v>32000</v>
      </c>
      <c r="I39" s="16"/>
      <c r="J39" s="16"/>
    </row>
    <row r="40" spans="1:10" ht="12.75">
      <c r="A40" s="14">
        <v>4</v>
      </c>
      <c r="B40" s="54" t="s">
        <v>38</v>
      </c>
      <c r="C40" s="54"/>
      <c r="D40" s="54"/>
      <c r="E40" s="54"/>
      <c r="F40" s="54"/>
      <c r="G40" s="57"/>
      <c r="H40" s="28">
        <v>2000</v>
      </c>
      <c r="I40" s="28">
        <v>2000</v>
      </c>
      <c r="J40" s="28">
        <v>2000</v>
      </c>
    </row>
    <row r="41" spans="1:10" ht="12.75">
      <c r="A41" s="14">
        <v>5</v>
      </c>
      <c r="B41" s="55" t="s">
        <v>62</v>
      </c>
      <c r="C41" s="55"/>
      <c r="D41" s="55"/>
      <c r="E41" s="55"/>
      <c r="F41" s="55"/>
      <c r="G41" s="58"/>
      <c r="H41" s="28">
        <v>5000</v>
      </c>
      <c r="I41" s="28">
        <v>5000</v>
      </c>
      <c r="J41" s="28">
        <v>5000</v>
      </c>
    </row>
    <row r="42" spans="1:10" ht="12.75">
      <c r="A42" s="14">
        <v>6</v>
      </c>
      <c r="B42" s="54" t="s">
        <v>24</v>
      </c>
      <c r="C42" s="54"/>
      <c r="D42" s="54"/>
      <c r="E42" s="54"/>
      <c r="F42" s="54"/>
      <c r="G42" s="57"/>
      <c r="H42" s="16"/>
      <c r="I42" s="16">
        <v>10000</v>
      </c>
      <c r="J42" s="16"/>
    </row>
    <row r="43" spans="1:10" ht="12.75">
      <c r="A43" s="14">
        <v>7</v>
      </c>
      <c r="B43" s="54" t="s">
        <v>16</v>
      </c>
      <c r="C43" s="54"/>
      <c r="D43" s="54"/>
      <c r="E43" s="54"/>
      <c r="F43" s="54"/>
      <c r="G43" s="60"/>
      <c r="H43" s="16"/>
      <c r="I43" s="16"/>
      <c r="J43" s="16" t="s">
        <v>63</v>
      </c>
    </row>
    <row r="44" spans="1:10" ht="12.75">
      <c r="A44" s="14"/>
      <c r="B44" s="14"/>
      <c r="C44" s="14"/>
      <c r="D44" s="14"/>
      <c r="E44" s="14"/>
      <c r="F44" s="14"/>
      <c r="G44" s="18"/>
      <c r="H44" s="19"/>
      <c r="I44" s="19"/>
      <c r="J44" s="19"/>
    </row>
    <row r="45" spans="1:10" ht="12.75">
      <c r="A45" s="56" t="s">
        <v>39</v>
      </c>
      <c r="B45" s="56"/>
      <c r="C45" s="56"/>
      <c r="D45" s="56"/>
      <c r="E45" s="56"/>
      <c r="F45" s="56"/>
      <c r="G45" s="56"/>
      <c r="H45" s="19"/>
      <c r="I45" s="19"/>
      <c r="J45" s="19"/>
    </row>
    <row r="46" spans="1:10" ht="12.75">
      <c r="A46" s="14">
        <v>1</v>
      </c>
      <c r="B46" s="55" t="s">
        <v>64</v>
      </c>
      <c r="C46" s="55"/>
      <c r="D46" s="55"/>
      <c r="E46" s="55"/>
      <c r="F46" s="55"/>
      <c r="G46" s="59"/>
      <c r="H46" s="28"/>
      <c r="I46" s="28"/>
      <c r="J46" s="28"/>
    </row>
    <row r="47" spans="1:10" ht="12.75">
      <c r="A47" s="14">
        <v>2</v>
      </c>
      <c r="B47" s="55" t="s">
        <v>65</v>
      </c>
      <c r="C47" s="55"/>
      <c r="D47" s="55"/>
      <c r="E47" s="55"/>
      <c r="F47" s="55"/>
      <c r="G47" s="58"/>
      <c r="H47" s="28">
        <v>3000</v>
      </c>
      <c r="I47" s="28">
        <v>3000</v>
      </c>
      <c r="J47" s="28">
        <v>3000</v>
      </c>
    </row>
    <row r="48" spans="1:10" ht="12.75">
      <c r="A48" s="14"/>
      <c r="B48" s="14"/>
      <c r="C48" s="14"/>
      <c r="D48" s="14"/>
      <c r="E48" s="14"/>
      <c r="F48" s="14"/>
      <c r="G48" s="18"/>
      <c r="H48" s="19"/>
      <c r="I48" s="19"/>
      <c r="J48" s="19"/>
    </row>
    <row r="50" spans="1:10" ht="12.75">
      <c r="A50" s="56" t="s">
        <v>54</v>
      </c>
      <c r="B50" s="56"/>
      <c r="C50" s="56"/>
      <c r="D50" s="56"/>
      <c r="E50" s="56"/>
      <c r="F50" s="56"/>
      <c r="G50" s="56"/>
      <c r="H50" s="20"/>
      <c r="I50" s="20"/>
      <c r="J50" s="20"/>
    </row>
    <row r="51" spans="1:10" ht="12.75">
      <c r="A51" s="14">
        <v>1</v>
      </c>
      <c r="B51" s="54" t="s">
        <v>7</v>
      </c>
      <c r="C51" s="54"/>
      <c r="D51" s="54"/>
      <c r="E51" s="54"/>
      <c r="F51" s="54"/>
      <c r="G51" s="54"/>
      <c r="H51" s="16"/>
      <c r="I51" s="16">
        <v>7500</v>
      </c>
      <c r="J51" s="16"/>
    </row>
    <row r="52" spans="1:10" ht="12.75">
      <c r="A52" s="14">
        <v>2</v>
      </c>
      <c r="B52" s="54" t="s">
        <v>41</v>
      </c>
      <c r="C52" s="54"/>
      <c r="D52" s="54"/>
      <c r="E52" s="54"/>
      <c r="F52" s="54"/>
      <c r="G52" s="54"/>
      <c r="H52" s="16"/>
      <c r="I52" s="16">
        <v>10000</v>
      </c>
      <c r="J52" s="16"/>
    </row>
    <row r="53" spans="1:10" ht="12.75">
      <c r="A53" s="14">
        <v>3</v>
      </c>
      <c r="B53" s="54" t="s">
        <v>36</v>
      </c>
      <c r="C53" s="54"/>
      <c r="D53" s="54"/>
      <c r="E53" s="54"/>
      <c r="F53" s="54"/>
      <c r="G53" s="54"/>
      <c r="H53" s="16"/>
      <c r="I53" s="16">
        <v>100000</v>
      </c>
      <c r="J53" s="16"/>
    </row>
    <row r="54" spans="1:10" ht="12.75">
      <c r="A54" s="14">
        <v>4</v>
      </c>
      <c r="B54" s="53" t="s">
        <v>33</v>
      </c>
      <c r="C54" s="53"/>
      <c r="D54" s="53"/>
      <c r="E54" s="53"/>
      <c r="F54" s="53"/>
      <c r="G54" s="62"/>
      <c r="H54" s="16">
        <v>15000</v>
      </c>
      <c r="I54" s="16"/>
      <c r="J54" s="16"/>
    </row>
    <row r="55" spans="1:10" ht="12.75">
      <c r="A55" s="14">
        <v>5</v>
      </c>
      <c r="B55" s="53" t="s">
        <v>42</v>
      </c>
      <c r="C55" s="53"/>
      <c r="D55" s="53"/>
      <c r="E55" s="53"/>
      <c r="F55" s="53"/>
      <c r="G55" s="62"/>
      <c r="H55" s="28">
        <v>4500</v>
      </c>
      <c r="I55" s="16"/>
      <c r="J55" s="16"/>
    </row>
    <row r="56" spans="1:10" ht="12.75">
      <c r="A56" s="14">
        <v>6</v>
      </c>
      <c r="B56" s="55" t="s">
        <v>64</v>
      </c>
      <c r="C56" s="55"/>
      <c r="D56" s="55"/>
      <c r="E56" s="55"/>
      <c r="F56" s="55"/>
      <c r="G56" s="58"/>
      <c r="H56" s="28"/>
      <c r="I56" s="28"/>
      <c r="J56" s="28"/>
    </row>
    <row r="57" spans="1:10" ht="12.75">
      <c r="A57" s="14"/>
      <c r="B57" s="12"/>
      <c r="C57" s="12"/>
      <c r="D57" s="12"/>
      <c r="E57" s="12"/>
      <c r="F57" s="12"/>
      <c r="G57" s="12"/>
      <c r="H57" s="20"/>
      <c r="I57" s="20"/>
      <c r="J57" s="20"/>
    </row>
    <row r="58" spans="1:10" ht="12.75">
      <c r="A58" s="56" t="s">
        <v>55</v>
      </c>
      <c r="B58" s="56"/>
      <c r="C58" s="56"/>
      <c r="D58" s="56"/>
      <c r="E58" s="56"/>
      <c r="F58" s="56"/>
      <c r="G58" s="56"/>
      <c r="H58" s="20"/>
      <c r="I58" s="20"/>
      <c r="J58" s="20"/>
    </row>
    <row r="59" spans="1:10" ht="12.75">
      <c r="A59" s="14">
        <v>1</v>
      </c>
      <c r="B59" s="54" t="s">
        <v>17</v>
      </c>
      <c r="C59" s="54"/>
      <c r="D59" s="54"/>
      <c r="E59" s="54"/>
      <c r="F59" s="54"/>
      <c r="G59" s="57"/>
      <c r="H59" s="16"/>
      <c r="I59" s="16">
        <v>270000</v>
      </c>
      <c r="J59" s="16"/>
    </row>
    <row r="60" spans="1:10" ht="12.75">
      <c r="A60" s="14">
        <v>2</v>
      </c>
      <c r="B60" s="54" t="s">
        <v>50</v>
      </c>
      <c r="C60" s="54"/>
      <c r="D60" s="54"/>
      <c r="E60" s="54"/>
      <c r="F60" s="54"/>
      <c r="G60" s="54"/>
      <c r="H60" s="16"/>
      <c r="I60" s="16">
        <v>250000</v>
      </c>
      <c r="J60" s="16"/>
    </row>
    <row r="61" spans="1:10" ht="12.75">
      <c r="A61" s="14">
        <v>3</v>
      </c>
      <c r="B61" s="54" t="s">
        <v>43</v>
      </c>
      <c r="C61" s="54"/>
      <c r="D61" s="54"/>
      <c r="E61" s="54"/>
      <c r="F61" s="54"/>
      <c r="G61" s="57"/>
      <c r="H61" s="16">
        <v>27000</v>
      </c>
      <c r="I61" s="16"/>
      <c r="J61" s="16"/>
    </row>
    <row r="62" spans="1:10" ht="12.75">
      <c r="A62" s="14">
        <v>4</v>
      </c>
      <c r="B62" s="55" t="s">
        <v>66</v>
      </c>
      <c r="C62" s="55"/>
      <c r="D62" s="55"/>
      <c r="E62" s="55"/>
      <c r="F62" s="55"/>
      <c r="G62" s="58"/>
      <c r="H62" s="28"/>
      <c r="I62" s="28"/>
      <c r="J62" s="28" t="s">
        <v>67</v>
      </c>
    </row>
    <row r="63" spans="1:10" ht="12.75">
      <c r="A63" s="14"/>
      <c r="B63" s="14"/>
      <c r="C63" s="14"/>
      <c r="D63" s="14"/>
      <c r="E63" s="14"/>
      <c r="F63" s="14"/>
      <c r="G63" s="18"/>
      <c r="H63" s="19"/>
      <c r="I63" s="19"/>
      <c r="J63" s="19"/>
    </row>
    <row r="64" spans="1:10" ht="12.75">
      <c r="A64" s="56" t="s">
        <v>56</v>
      </c>
      <c r="B64" s="56"/>
      <c r="C64" s="56"/>
      <c r="D64" s="56"/>
      <c r="E64" s="56"/>
      <c r="F64" s="56"/>
      <c r="G64" s="56"/>
      <c r="H64" s="20"/>
      <c r="I64" s="20"/>
      <c r="J64" s="20"/>
    </row>
    <row r="65" spans="1:10" ht="12.75">
      <c r="A65" s="14">
        <v>1</v>
      </c>
      <c r="B65" s="54" t="s">
        <v>25</v>
      </c>
      <c r="C65" s="54"/>
      <c r="D65" s="54"/>
      <c r="E65" s="54"/>
      <c r="F65" s="54"/>
      <c r="G65" s="54"/>
      <c r="H65" s="28">
        <v>175000</v>
      </c>
      <c r="I65" s="16"/>
      <c r="J65" s="16"/>
    </row>
    <row r="66" spans="1:10" ht="12.75">
      <c r="A66" s="14">
        <v>2</v>
      </c>
      <c r="B66" s="54" t="s">
        <v>40</v>
      </c>
      <c r="C66" s="54"/>
      <c r="D66" s="54"/>
      <c r="E66" s="54"/>
      <c r="F66" s="54"/>
      <c r="G66" s="54"/>
      <c r="H66" s="28"/>
      <c r="I66" s="16">
        <v>100000</v>
      </c>
      <c r="J66" s="16"/>
    </row>
    <row r="67" spans="1:10" ht="12.75">
      <c r="A67" s="14">
        <v>3</v>
      </c>
      <c r="B67" s="53" t="s">
        <v>42</v>
      </c>
      <c r="C67" s="53"/>
      <c r="D67" s="53"/>
      <c r="E67" s="53"/>
      <c r="F67" s="53"/>
      <c r="G67" s="62"/>
      <c r="H67" s="28">
        <v>4500</v>
      </c>
      <c r="I67" s="16"/>
      <c r="J67" s="16"/>
    </row>
    <row r="68" spans="1:10" ht="12.75">
      <c r="A68" s="14">
        <v>4</v>
      </c>
      <c r="B68" s="15" t="s">
        <v>75</v>
      </c>
      <c r="C68" s="15"/>
      <c r="D68" s="15"/>
      <c r="E68" s="15"/>
      <c r="F68" s="15"/>
      <c r="G68" s="35"/>
      <c r="H68" s="28">
        <v>6500</v>
      </c>
      <c r="I68" s="16"/>
      <c r="J68" s="16"/>
    </row>
    <row r="69" spans="1:10" ht="12.75">
      <c r="A69" s="14"/>
      <c r="B69" s="12"/>
      <c r="C69" s="12"/>
      <c r="D69" s="12"/>
      <c r="E69" s="12"/>
      <c r="F69" s="12"/>
      <c r="G69" s="12"/>
      <c r="H69" s="20"/>
      <c r="I69" s="20"/>
      <c r="J69" s="20"/>
    </row>
    <row r="70" spans="1:10" ht="12.75">
      <c r="A70" s="56" t="s">
        <v>9</v>
      </c>
      <c r="B70" s="56"/>
      <c r="C70" s="56"/>
      <c r="D70" s="56"/>
      <c r="E70" s="56"/>
      <c r="F70" s="56"/>
      <c r="G70" s="56"/>
      <c r="H70" s="20"/>
      <c r="I70" s="20"/>
      <c r="J70" s="20"/>
    </row>
    <row r="71" spans="1:10" ht="12.75">
      <c r="A71" s="14">
        <v>1</v>
      </c>
      <c r="B71" s="54" t="s">
        <v>51</v>
      </c>
      <c r="C71" s="54"/>
      <c r="D71" s="54"/>
      <c r="E71" s="54"/>
      <c r="F71" s="54"/>
      <c r="G71" s="54"/>
      <c r="H71" s="16"/>
      <c r="I71" s="16">
        <v>216000</v>
      </c>
      <c r="J71" s="16"/>
    </row>
    <row r="72" spans="1:10" ht="12.75">
      <c r="A72" s="14">
        <v>2</v>
      </c>
      <c r="B72" s="54" t="s">
        <v>18</v>
      </c>
      <c r="C72" s="54"/>
      <c r="D72" s="54"/>
      <c r="E72" s="54"/>
      <c r="F72" s="54"/>
      <c r="G72" s="54"/>
      <c r="H72" s="16">
        <v>200000</v>
      </c>
      <c r="I72" s="22"/>
      <c r="J72" s="16"/>
    </row>
    <row r="73" spans="1:10" ht="12.75">
      <c r="A73" s="14">
        <v>3</v>
      </c>
      <c r="B73" s="15" t="s">
        <v>19</v>
      </c>
      <c r="C73" s="15"/>
      <c r="D73" s="15"/>
      <c r="E73" s="15"/>
      <c r="F73" s="15"/>
      <c r="G73" s="15"/>
      <c r="H73" s="16">
        <v>90000</v>
      </c>
      <c r="I73" s="22"/>
      <c r="J73" s="16"/>
    </row>
    <row r="74" spans="1:10" ht="12.75">
      <c r="A74" s="14"/>
      <c r="B74" s="12"/>
      <c r="C74" s="12"/>
      <c r="D74" s="12"/>
      <c r="E74" s="12"/>
      <c r="F74" s="12"/>
      <c r="G74" s="12"/>
      <c r="H74" s="20"/>
      <c r="I74" s="20"/>
      <c r="J74" s="20"/>
    </row>
    <row r="75" spans="1:10" ht="12.75">
      <c r="A75" s="25" t="s">
        <v>57</v>
      </c>
      <c r="B75" s="12"/>
      <c r="C75" s="12"/>
      <c r="D75" s="12"/>
      <c r="E75" s="12"/>
      <c r="F75" s="12"/>
      <c r="G75" s="12"/>
      <c r="H75" s="20"/>
      <c r="I75" s="20"/>
      <c r="J75" s="20"/>
    </row>
    <row r="76" spans="1:10" ht="12.75">
      <c r="A76" s="14">
        <v>1</v>
      </c>
      <c r="B76" s="53" t="s">
        <v>28</v>
      </c>
      <c r="C76" s="53"/>
      <c r="D76" s="53"/>
      <c r="E76" s="53"/>
      <c r="F76" s="53"/>
      <c r="G76" s="53"/>
      <c r="H76" s="16">
        <v>5000</v>
      </c>
      <c r="I76" s="16"/>
      <c r="J76" s="16"/>
    </row>
    <row r="77" spans="1:10" ht="12.75">
      <c r="A77" s="14">
        <v>2</v>
      </c>
      <c r="B77" s="53" t="s">
        <v>10</v>
      </c>
      <c r="C77" s="53"/>
      <c r="D77" s="53"/>
      <c r="E77" s="53"/>
      <c r="F77" s="53"/>
      <c r="G77" s="53"/>
      <c r="H77" s="20"/>
      <c r="I77" s="20"/>
      <c r="J77" s="20"/>
    </row>
    <row r="78" spans="1:10" ht="12.75">
      <c r="A78" s="14"/>
      <c r="B78" s="12"/>
      <c r="C78" s="53" t="s">
        <v>46</v>
      </c>
      <c r="D78" s="53"/>
      <c r="E78" s="53"/>
      <c r="F78" s="53"/>
      <c r="G78" s="53"/>
      <c r="H78" s="16"/>
      <c r="I78" s="16">
        <v>15000</v>
      </c>
      <c r="J78" s="16"/>
    </row>
    <row r="79" spans="1:10" ht="12.75">
      <c r="A79" s="14"/>
      <c r="B79" s="12"/>
      <c r="C79" s="12"/>
      <c r="D79" s="12"/>
      <c r="E79" s="12"/>
      <c r="F79" s="12"/>
      <c r="G79" s="12"/>
      <c r="H79" s="20"/>
      <c r="I79" s="20"/>
      <c r="J79" s="20"/>
    </row>
    <row r="80" spans="1:10" ht="12.75">
      <c r="A80" s="56" t="s">
        <v>45</v>
      </c>
      <c r="B80" s="56"/>
      <c r="C80" s="56"/>
      <c r="D80" s="56"/>
      <c r="E80" s="56"/>
      <c r="F80" s="56"/>
      <c r="G80" s="56"/>
      <c r="H80" s="20"/>
      <c r="I80" s="20"/>
      <c r="J80" s="20"/>
    </row>
    <row r="81" spans="1:10" ht="12.75">
      <c r="A81" s="14">
        <v>1</v>
      </c>
      <c r="B81" s="12" t="s">
        <v>47</v>
      </c>
      <c r="C81" s="12"/>
      <c r="D81" s="12"/>
      <c r="E81" s="12"/>
      <c r="F81" s="12"/>
      <c r="G81" s="12"/>
      <c r="H81" s="28"/>
      <c r="I81" s="28"/>
      <c r="J81" s="28"/>
    </row>
    <row r="82" spans="1:10" ht="12.75">
      <c r="A82" s="14">
        <v>2</v>
      </c>
      <c r="B82" s="12" t="s">
        <v>48</v>
      </c>
      <c r="C82" s="12"/>
      <c r="D82" s="12"/>
      <c r="E82" s="12"/>
      <c r="F82" s="12"/>
      <c r="G82" s="12"/>
      <c r="H82" s="28"/>
      <c r="I82" s="28"/>
      <c r="J82" s="28"/>
    </row>
    <row r="83" spans="1:10" ht="12.75">
      <c r="A83" s="14">
        <v>3</v>
      </c>
      <c r="B83" s="12" t="s">
        <v>49</v>
      </c>
      <c r="C83" s="12"/>
      <c r="D83" s="12"/>
      <c r="E83" s="12"/>
      <c r="F83" s="12"/>
      <c r="G83" s="12"/>
      <c r="H83" s="28"/>
      <c r="I83" s="28"/>
      <c r="J83" s="28"/>
    </row>
    <row r="84" spans="1:10" ht="12.75">
      <c r="A84" s="14"/>
      <c r="B84" s="12"/>
      <c r="C84" s="12"/>
      <c r="D84" s="12"/>
      <c r="E84" s="12"/>
      <c r="F84" s="12"/>
      <c r="G84" s="12"/>
      <c r="H84" s="29"/>
      <c r="I84" s="29"/>
      <c r="J84" s="29"/>
    </row>
    <row r="85" spans="1:10" ht="12.75">
      <c r="A85" s="25" t="s">
        <v>11</v>
      </c>
      <c r="B85" s="12"/>
      <c r="C85" s="12"/>
      <c r="D85" s="12"/>
      <c r="E85" s="12"/>
      <c r="F85" s="12"/>
      <c r="G85" s="12"/>
      <c r="H85" s="29"/>
      <c r="I85" s="29"/>
      <c r="J85" s="29"/>
    </row>
    <row r="86" spans="1:10" ht="12.75">
      <c r="A86" s="14">
        <v>1</v>
      </c>
      <c r="B86" s="53" t="s">
        <v>44</v>
      </c>
      <c r="C86" s="53"/>
      <c r="D86" s="53"/>
      <c r="E86" s="53"/>
      <c r="F86" s="53"/>
      <c r="G86" s="53"/>
      <c r="H86" s="28">
        <v>8000</v>
      </c>
      <c r="I86" s="28"/>
      <c r="J86" s="28"/>
    </row>
    <row r="87" spans="1:10" ht="12.75">
      <c r="A87" s="14"/>
      <c r="B87" s="15"/>
      <c r="C87" s="15"/>
      <c r="D87" s="15"/>
      <c r="E87" s="15"/>
      <c r="F87" s="15"/>
      <c r="G87" s="15"/>
      <c r="H87" s="19"/>
      <c r="I87" s="19"/>
      <c r="J87" s="19"/>
    </row>
    <row r="88" spans="1:10" ht="12.75">
      <c r="A88" s="14"/>
      <c r="B88" s="12"/>
      <c r="C88" s="12"/>
      <c r="D88" s="23" t="s">
        <v>20</v>
      </c>
      <c r="E88" s="12"/>
      <c r="F88" s="12"/>
      <c r="G88" s="12"/>
      <c r="H88" s="20">
        <f>SUM(H10:H86)</f>
        <v>1750000</v>
      </c>
      <c r="I88" s="20">
        <f>SUM(I10:I86)</f>
        <v>1243500</v>
      </c>
      <c r="J88" s="20">
        <v>460000</v>
      </c>
    </row>
  </sheetData>
  <sheetProtection/>
  <mergeCells count="59">
    <mergeCell ref="B1:I1"/>
    <mergeCell ref="A2:B2"/>
    <mergeCell ref="C2:H2"/>
    <mergeCell ref="A3:B3"/>
    <mergeCell ref="C3:H3"/>
    <mergeCell ref="A14:G14"/>
    <mergeCell ref="A5:G5"/>
    <mergeCell ref="A7:C7"/>
    <mergeCell ref="A9:G9"/>
    <mergeCell ref="B22:G22"/>
    <mergeCell ref="B10:G10"/>
    <mergeCell ref="B12:G12"/>
    <mergeCell ref="A24:G24"/>
    <mergeCell ref="B25:G25"/>
    <mergeCell ref="B26:G26"/>
    <mergeCell ref="B15:G15"/>
    <mergeCell ref="B16:G16"/>
    <mergeCell ref="A18:G18"/>
    <mergeCell ref="B19:G19"/>
    <mergeCell ref="B20:G20"/>
    <mergeCell ref="B37:G37"/>
    <mergeCell ref="B38:G38"/>
    <mergeCell ref="B39:G39"/>
    <mergeCell ref="B40:G40"/>
    <mergeCell ref="B41:G41"/>
    <mergeCell ref="B27:G27"/>
    <mergeCell ref="B28:G28"/>
    <mergeCell ref="B29:G29"/>
    <mergeCell ref="B32:G32"/>
    <mergeCell ref="B34:G34"/>
    <mergeCell ref="B55:G55"/>
    <mergeCell ref="B56:G56"/>
    <mergeCell ref="A58:G58"/>
    <mergeCell ref="B59:G59"/>
    <mergeCell ref="B42:G42"/>
    <mergeCell ref="B43:G43"/>
    <mergeCell ref="A45:G45"/>
    <mergeCell ref="B46:G46"/>
    <mergeCell ref="B47:G47"/>
    <mergeCell ref="B67:G67"/>
    <mergeCell ref="A70:G70"/>
    <mergeCell ref="B71:G71"/>
    <mergeCell ref="A80:G80"/>
    <mergeCell ref="A50:G50"/>
    <mergeCell ref="B51:G51"/>
    <mergeCell ref="B52:G52"/>
    <mergeCell ref="B53:G53"/>
    <mergeCell ref="B54:G54"/>
    <mergeCell ref="B60:G60"/>
    <mergeCell ref="B62:G62"/>
    <mergeCell ref="A64:G64"/>
    <mergeCell ref="B65:G65"/>
    <mergeCell ref="B66:G66"/>
    <mergeCell ref="B61:G61"/>
    <mergeCell ref="B86:G86"/>
    <mergeCell ref="B72:G72"/>
    <mergeCell ref="B76:G76"/>
    <mergeCell ref="B77:G77"/>
    <mergeCell ref="C78:G7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5" sqref="A5:J70"/>
    </sheetView>
  </sheetViews>
  <sheetFormatPr defaultColWidth="9.140625" defaultRowHeight="12.75"/>
  <cols>
    <col min="8" max="10" width="12.8515625" style="0" bestFit="1" customWidth="1"/>
  </cols>
  <sheetData>
    <row r="1" spans="1:10" ht="18.75">
      <c r="A1" s="1"/>
      <c r="B1" s="44" t="s">
        <v>0</v>
      </c>
      <c r="C1" s="44"/>
      <c r="D1" s="44"/>
      <c r="E1" s="44"/>
      <c r="F1" s="44"/>
      <c r="G1" s="44"/>
      <c r="H1" s="44"/>
      <c r="I1" s="44"/>
      <c r="J1" s="1"/>
    </row>
    <row r="2" spans="1:10" ht="15">
      <c r="A2" s="63"/>
      <c r="B2" s="63"/>
      <c r="C2" s="45" t="s">
        <v>29</v>
      </c>
      <c r="D2" s="45"/>
      <c r="E2" s="45"/>
      <c r="F2" s="45"/>
      <c r="G2" s="45"/>
      <c r="H2" s="45"/>
      <c r="I2" s="6"/>
      <c r="J2" s="1"/>
    </row>
    <row r="3" spans="1:10" ht="15">
      <c r="A3" s="63"/>
      <c r="B3" s="63"/>
      <c r="C3" s="46" t="s">
        <v>74</v>
      </c>
      <c r="D3" s="46"/>
      <c r="E3" s="46"/>
      <c r="F3" s="46"/>
      <c r="G3" s="46"/>
      <c r="H3" s="46"/>
      <c r="I3" s="1"/>
      <c r="J3" s="1"/>
    </row>
    <row r="4" spans="1:10" ht="15">
      <c r="A4" s="2"/>
      <c r="B4" s="2"/>
      <c r="C4" s="3"/>
      <c r="D4" s="3"/>
      <c r="E4" s="3"/>
      <c r="F4" s="3"/>
      <c r="G4" s="3"/>
      <c r="H4" s="3"/>
      <c r="I4" s="1"/>
      <c r="J4" s="1"/>
    </row>
    <row r="5" spans="1:10" ht="15">
      <c r="A5" s="49" t="s">
        <v>76</v>
      </c>
      <c r="B5" s="50"/>
      <c r="C5" s="50"/>
      <c r="D5" s="50"/>
      <c r="E5" s="50"/>
      <c r="F5" s="50"/>
      <c r="G5" s="50"/>
      <c r="H5" s="3" t="s">
        <v>71</v>
      </c>
      <c r="I5" s="1"/>
      <c r="J5" s="3" t="s">
        <v>73</v>
      </c>
    </row>
    <row r="6" spans="1:10" ht="15">
      <c r="A6" s="1"/>
      <c r="B6" s="2"/>
      <c r="C6" s="2"/>
      <c r="D6" s="2"/>
      <c r="E6" s="2"/>
      <c r="F6" s="2"/>
      <c r="G6" s="2"/>
      <c r="H6" s="30" t="s">
        <v>68</v>
      </c>
      <c r="I6" s="3" t="s">
        <v>72</v>
      </c>
      <c r="J6" s="30" t="s">
        <v>70</v>
      </c>
    </row>
    <row r="7" spans="1:10" ht="15.75" thickBot="1">
      <c r="A7" s="47" t="s">
        <v>8</v>
      </c>
      <c r="B7" s="48"/>
      <c r="C7" s="48"/>
      <c r="D7" s="4"/>
      <c r="E7" s="4"/>
      <c r="F7" s="4"/>
      <c r="G7" s="4"/>
      <c r="H7" s="5"/>
      <c r="I7" s="31" t="s">
        <v>69</v>
      </c>
      <c r="J7" s="5"/>
    </row>
    <row r="8" spans="1:10" ht="15">
      <c r="A8" s="9"/>
      <c r="B8" s="7"/>
      <c r="C8" s="7"/>
      <c r="D8" s="7"/>
      <c r="E8" s="7"/>
      <c r="F8" s="7"/>
      <c r="G8" s="7"/>
      <c r="H8" s="8"/>
      <c r="I8" s="8"/>
      <c r="J8" s="8"/>
    </row>
    <row r="9" spans="1:10" ht="15">
      <c r="A9" s="11" t="s">
        <v>77</v>
      </c>
      <c r="B9" s="7"/>
      <c r="C9" s="7"/>
      <c r="D9" s="7"/>
      <c r="E9" s="7"/>
      <c r="F9" s="7"/>
      <c r="G9" s="7"/>
      <c r="H9" s="8"/>
      <c r="I9" s="8"/>
      <c r="J9" s="8"/>
    </row>
    <row r="10" spans="1:10" ht="12.75">
      <c r="A10" s="51" t="s">
        <v>78</v>
      </c>
      <c r="B10" s="51"/>
      <c r="C10" s="51"/>
      <c r="D10" s="51"/>
      <c r="E10" s="51"/>
      <c r="F10" s="51"/>
      <c r="G10" s="51"/>
      <c r="H10" s="13"/>
      <c r="I10" s="13"/>
      <c r="J10" s="13"/>
    </row>
    <row r="11" spans="1:10" ht="12.75">
      <c r="A11" s="14">
        <v>1</v>
      </c>
      <c r="B11" s="53" t="s">
        <v>79</v>
      </c>
      <c r="C11" s="53"/>
      <c r="D11" s="53"/>
      <c r="E11" s="53"/>
      <c r="F11" s="53"/>
      <c r="G11" s="53"/>
      <c r="H11" s="16">
        <v>25000</v>
      </c>
      <c r="I11" s="16"/>
      <c r="J11" s="16"/>
    </row>
    <row r="12" spans="1:10" ht="12.75">
      <c r="A12" s="14">
        <v>2</v>
      </c>
      <c r="B12" s="15" t="s">
        <v>80</v>
      </c>
      <c r="C12" s="15"/>
      <c r="D12" s="15"/>
      <c r="E12" s="15"/>
      <c r="F12" s="15"/>
      <c r="G12" s="15"/>
      <c r="H12" s="16" t="s">
        <v>81</v>
      </c>
      <c r="I12" s="16"/>
      <c r="J12" s="16"/>
    </row>
    <row r="13" spans="1:10" ht="12.75">
      <c r="A13" s="14">
        <v>3</v>
      </c>
      <c r="B13" s="17" t="s">
        <v>82</v>
      </c>
      <c r="C13" s="14"/>
      <c r="D13" s="14"/>
      <c r="E13" s="14"/>
      <c r="F13" s="14"/>
      <c r="G13" s="14"/>
      <c r="H13" s="16">
        <v>4000</v>
      </c>
      <c r="I13" s="16"/>
      <c r="J13" s="16"/>
    </row>
    <row r="14" spans="1:10" ht="12.75">
      <c r="A14" s="14">
        <v>4</v>
      </c>
      <c r="B14" s="52" t="s">
        <v>83</v>
      </c>
      <c r="C14" s="52"/>
      <c r="D14" s="52"/>
      <c r="E14" s="52"/>
      <c r="F14" s="52"/>
      <c r="G14" s="61"/>
      <c r="H14" s="16">
        <v>3000</v>
      </c>
      <c r="I14" s="16"/>
      <c r="J14" s="28"/>
    </row>
    <row r="15" spans="1:10" ht="12.75">
      <c r="A15" s="14">
        <v>5</v>
      </c>
      <c r="B15" s="33" t="s">
        <v>84</v>
      </c>
      <c r="C15" s="33"/>
      <c r="D15" s="33"/>
      <c r="E15" s="33"/>
      <c r="F15" s="33"/>
      <c r="G15" s="37"/>
      <c r="H15" s="16">
        <v>4000</v>
      </c>
      <c r="I15" s="16"/>
      <c r="J15" s="28"/>
    </row>
    <row r="16" spans="1:10" ht="12.75">
      <c r="A16" s="14"/>
      <c r="B16" s="14"/>
      <c r="C16" s="14"/>
      <c r="D16" s="14"/>
      <c r="E16" s="14"/>
      <c r="F16" s="14"/>
      <c r="G16" s="18"/>
      <c r="H16" s="19"/>
      <c r="I16" s="19"/>
      <c r="J16" s="19"/>
    </row>
    <row r="17" spans="1:10" ht="12.75">
      <c r="A17" s="51" t="s">
        <v>85</v>
      </c>
      <c r="B17" s="51"/>
      <c r="C17" s="51"/>
      <c r="D17" s="51"/>
      <c r="E17" s="51"/>
      <c r="F17" s="51"/>
      <c r="G17" s="51"/>
      <c r="H17" s="20"/>
      <c r="I17" s="20"/>
      <c r="J17" s="20"/>
    </row>
    <row r="18" spans="1:10" ht="12.75">
      <c r="A18" s="14">
        <v>1</v>
      </c>
      <c r="B18" s="53" t="s">
        <v>86</v>
      </c>
      <c r="C18" s="53"/>
      <c r="D18" s="53"/>
      <c r="E18" s="53"/>
      <c r="F18" s="53"/>
      <c r="G18" s="53"/>
      <c r="H18" s="16"/>
      <c r="I18" s="16"/>
      <c r="J18" s="16">
        <v>1250000</v>
      </c>
    </row>
    <row r="19" spans="1:10" ht="12.75">
      <c r="A19" s="14">
        <v>2</v>
      </c>
      <c r="B19" s="54" t="s">
        <v>87</v>
      </c>
      <c r="C19" s="54"/>
      <c r="D19" s="54"/>
      <c r="E19" s="54"/>
      <c r="F19" s="54"/>
      <c r="G19" s="57"/>
      <c r="H19" s="16"/>
      <c r="I19" s="16"/>
      <c r="J19" s="16">
        <v>500000</v>
      </c>
    </row>
    <row r="20" spans="1:10" ht="12.75">
      <c r="A20" s="14">
        <v>3</v>
      </c>
      <c r="B20" s="14" t="s">
        <v>88</v>
      </c>
      <c r="C20" s="14"/>
      <c r="D20" s="14"/>
      <c r="E20" s="14"/>
      <c r="F20" s="14"/>
      <c r="G20" s="18"/>
      <c r="H20" s="16"/>
      <c r="I20" s="16">
        <v>200000</v>
      </c>
      <c r="J20" s="16"/>
    </row>
    <row r="21" spans="1:10" ht="12.75">
      <c r="A21" s="14">
        <v>4</v>
      </c>
      <c r="B21" s="14" t="s">
        <v>89</v>
      </c>
      <c r="C21" s="14"/>
      <c r="D21" s="14"/>
      <c r="E21" s="14"/>
      <c r="F21" s="14"/>
      <c r="G21" s="18"/>
      <c r="H21" s="16"/>
      <c r="I21" s="16"/>
      <c r="J21" s="16">
        <v>250000</v>
      </c>
    </row>
    <row r="22" spans="1:10" ht="12.75">
      <c r="A22" s="14">
        <v>5</v>
      </c>
      <c r="B22" s="14" t="s">
        <v>90</v>
      </c>
      <c r="C22" s="14"/>
      <c r="D22" s="14"/>
      <c r="E22" s="14"/>
      <c r="F22" s="14"/>
      <c r="G22" s="18"/>
      <c r="H22" s="16"/>
      <c r="I22" s="16"/>
      <c r="J22" s="16">
        <v>300000</v>
      </c>
    </row>
    <row r="23" spans="1:10" ht="12.75">
      <c r="A23" s="14">
        <v>6</v>
      </c>
      <c r="B23" s="14" t="s">
        <v>91</v>
      </c>
      <c r="C23" s="14"/>
      <c r="D23" s="14"/>
      <c r="E23" s="14"/>
      <c r="F23" s="14"/>
      <c r="G23" s="18"/>
      <c r="H23" s="16"/>
      <c r="I23" s="16"/>
      <c r="J23" s="16">
        <v>250000</v>
      </c>
    </row>
    <row r="24" spans="1:10" ht="12.75">
      <c r="A24" s="14">
        <v>7</v>
      </c>
      <c r="B24" s="14" t="s">
        <v>92</v>
      </c>
      <c r="C24" s="14"/>
      <c r="D24" s="14"/>
      <c r="E24" s="14"/>
      <c r="F24" s="14"/>
      <c r="G24" s="18"/>
      <c r="H24" s="16"/>
      <c r="I24" s="16"/>
      <c r="J24" s="16">
        <v>350000</v>
      </c>
    </row>
    <row r="25" spans="1:10" ht="12.75">
      <c r="A25" s="14">
        <v>8</v>
      </c>
      <c r="B25" s="14" t="s">
        <v>93</v>
      </c>
      <c r="C25" s="14"/>
      <c r="D25" s="14"/>
      <c r="E25" s="14"/>
      <c r="F25" s="14"/>
      <c r="G25" s="18"/>
      <c r="H25" s="16"/>
      <c r="I25" s="16"/>
      <c r="J25" s="16">
        <v>400000</v>
      </c>
    </row>
    <row r="26" spans="1:10" ht="12.75">
      <c r="A26" s="14">
        <v>9</v>
      </c>
      <c r="B26" s="14" t="s">
        <v>94</v>
      </c>
      <c r="C26" s="14"/>
      <c r="D26" s="14"/>
      <c r="E26" s="14"/>
      <c r="F26" s="14"/>
      <c r="G26" s="18"/>
      <c r="H26" s="16"/>
      <c r="I26" s="16"/>
      <c r="J26" s="16">
        <v>100000</v>
      </c>
    </row>
    <row r="27" spans="1:10" ht="12.75">
      <c r="A27" s="14">
        <v>10</v>
      </c>
      <c r="B27" s="14" t="s">
        <v>95</v>
      </c>
      <c r="C27" s="14"/>
      <c r="D27" s="14"/>
      <c r="E27" s="14"/>
      <c r="F27" s="14"/>
      <c r="G27" s="18"/>
      <c r="H27" s="16"/>
      <c r="I27" s="16"/>
      <c r="J27" s="16">
        <v>500000</v>
      </c>
    </row>
    <row r="28" spans="1:10" ht="12.75">
      <c r="A28" s="14">
        <v>11</v>
      </c>
      <c r="B28" s="14" t="s">
        <v>96</v>
      </c>
      <c r="C28" s="14"/>
      <c r="D28" s="14"/>
      <c r="E28" s="14"/>
      <c r="F28" s="14"/>
      <c r="G28" s="18"/>
      <c r="H28" s="16"/>
      <c r="I28" s="16"/>
      <c r="J28" s="16">
        <v>75000</v>
      </c>
    </row>
    <row r="29" spans="1:10" ht="12.75">
      <c r="A29" s="14">
        <v>12</v>
      </c>
      <c r="B29" s="14" t="s">
        <v>97</v>
      </c>
      <c r="C29" s="14"/>
      <c r="D29" s="14"/>
      <c r="E29" s="14"/>
      <c r="F29" s="14"/>
      <c r="G29" s="18"/>
      <c r="H29" s="16"/>
      <c r="I29" s="16"/>
      <c r="J29" s="16">
        <v>125000</v>
      </c>
    </row>
    <row r="30" spans="1:10" ht="12.75">
      <c r="A30" s="14">
        <v>13</v>
      </c>
      <c r="B30" s="14" t="s">
        <v>98</v>
      </c>
      <c r="C30" s="14"/>
      <c r="D30" s="14"/>
      <c r="E30" s="14"/>
      <c r="F30" s="14"/>
      <c r="G30" s="18"/>
      <c r="H30" s="16"/>
      <c r="I30" s="16"/>
      <c r="J30" s="16">
        <v>10000</v>
      </c>
    </row>
    <row r="31" spans="1:10" ht="12.75">
      <c r="A31" s="14">
        <v>14</v>
      </c>
      <c r="B31" s="14" t="s">
        <v>99</v>
      </c>
      <c r="C31" s="14"/>
      <c r="D31" s="14"/>
      <c r="E31" s="14"/>
      <c r="F31" s="14"/>
      <c r="G31" s="18"/>
      <c r="H31" s="16"/>
      <c r="I31" s="16"/>
      <c r="J31" s="16">
        <v>10000</v>
      </c>
    </row>
    <row r="32" spans="1:10" ht="12.75">
      <c r="A32" s="14">
        <v>15</v>
      </c>
      <c r="B32" s="14" t="s">
        <v>100</v>
      </c>
      <c r="C32" s="14"/>
      <c r="D32" s="14"/>
      <c r="E32" s="14"/>
      <c r="F32" s="14"/>
      <c r="G32" s="18"/>
      <c r="H32" s="16"/>
      <c r="I32" s="16"/>
      <c r="J32" s="16">
        <v>350000</v>
      </c>
    </row>
    <row r="33" spans="1:10" ht="12.75">
      <c r="A33" s="14">
        <v>16</v>
      </c>
      <c r="B33" s="14" t="s">
        <v>101</v>
      </c>
      <c r="C33" s="14"/>
      <c r="D33" s="14"/>
      <c r="E33" s="14"/>
      <c r="F33" s="14"/>
      <c r="G33" s="18"/>
      <c r="H33" s="16"/>
      <c r="I33" s="16"/>
      <c r="J33" s="16">
        <v>750000</v>
      </c>
    </row>
    <row r="34" spans="1:10" ht="12.75">
      <c r="A34" s="14">
        <v>17</v>
      </c>
      <c r="B34" s="14" t="s">
        <v>102</v>
      </c>
      <c r="C34" s="14"/>
      <c r="D34" s="14"/>
      <c r="E34" s="14"/>
      <c r="F34" s="14"/>
      <c r="G34" s="18"/>
      <c r="H34" s="16"/>
      <c r="I34" s="16"/>
      <c r="J34" s="16">
        <v>250000</v>
      </c>
    </row>
    <row r="35" spans="1:10" ht="12.75">
      <c r="A35" s="14">
        <v>18</v>
      </c>
      <c r="B35" s="14" t="s">
        <v>103</v>
      </c>
      <c r="C35" s="14"/>
      <c r="D35" s="14"/>
      <c r="E35" s="14"/>
      <c r="F35" s="14"/>
      <c r="G35" s="18"/>
      <c r="H35" s="16"/>
      <c r="I35" s="16"/>
      <c r="J35" s="16">
        <v>7500</v>
      </c>
    </row>
    <row r="36" spans="1:10" ht="12.75">
      <c r="A36" s="14">
        <v>19</v>
      </c>
      <c r="B36" s="14" t="s">
        <v>104</v>
      </c>
      <c r="C36" s="14"/>
      <c r="D36" s="14"/>
      <c r="E36" s="14"/>
      <c r="F36" s="14"/>
      <c r="G36" s="18"/>
      <c r="H36" s="16"/>
      <c r="I36" s="16"/>
      <c r="J36" s="16">
        <v>750000</v>
      </c>
    </row>
    <row r="37" spans="1:10" ht="12.75">
      <c r="A37" s="14"/>
      <c r="B37" s="14"/>
      <c r="C37" s="14"/>
      <c r="D37" s="14"/>
      <c r="E37" s="14"/>
      <c r="F37" s="14"/>
      <c r="G37" s="18"/>
      <c r="H37" s="16"/>
      <c r="I37" s="16"/>
      <c r="J37" s="16"/>
    </row>
    <row r="38" spans="1:10" ht="12.75">
      <c r="A38" s="51" t="s">
        <v>105</v>
      </c>
      <c r="B38" s="51"/>
      <c r="C38" s="51"/>
      <c r="D38" s="51"/>
      <c r="E38" s="51"/>
      <c r="F38" s="51"/>
      <c r="G38" s="51"/>
      <c r="H38" s="20"/>
      <c r="I38" s="20"/>
      <c r="J38" s="20"/>
    </row>
    <row r="39" spans="1:10" ht="12.75">
      <c r="A39" s="14">
        <v>1</v>
      </c>
      <c r="B39" s="53" t="s">
        <v>106</v>
      </c>
      <c r="C39" s="53"/>
      <c r="D39" s="53"/>
      <c r="E39" s="53"/>
      <c r="F39" s="53"/>
      <c r="G39" s="53"/>
      <c r="H39" s="16"/>
      <c r="I39" s="16">
        <v>50000</v>
      </c>
      <c r="J39" s="16"/>
    </row>
    <row r="40" spans="1:10" ht="12.75">
      <c r="A40" s="14">
        <v>2</v>
      </c>
      <c r="B40" s="53" t="s">
        <v>107</v>
      </c>
      <c r="C40" s="53"/>
      <c r="D40" s="53"/>
      <c r="E40" s="53"/>
      <c r="F40" s="53"/>
      <c r="G40" s="53"/>
      <c r="H40" s="16"/>
      <c r="I40" s="16"/>
      <c r="J40" s="16">
        <v>15000</v>
      </c>
    </row>
    <row r="41" spans="1:10" ht="12.75">
      <c r="A41" s="14"/>
      <c r="B41" s="14"/>
      <c r="C41" s="14"/>
      <c r="D41" s="14"/>
      <c r="E41" s="14"/>
      <c r="F41" s="14"/>
      <c r="G41" s="18"/>
      <c r="H41" s="19"/>
      <c r="I41" s="19"/>
      <c r="J41" s="19"/>
    </row>
    <row r="42" spans="1:10" ht="12.75">
      <c r="A42" s="51" t="s">
        <v>108</v>
      </c>
      <c r="B42" s="51"/>
      <c r="C42" s="51"/>
      <c r="D42" s="51"/>
      <c r="E42" s="51"/>
      <c r="F42" s="51"/>
      <c r="G42" s="51"/>
      <c r="H42" s="20"/>
      <c r="I42" s="20"/>
      <c r="J42" s="20"/>
    </row>
    <row r="43" spans="1:10" ht="12.75">
      <c r="A43" s="14">
        <v>1</v>
      </c>
      <c r="B43" s="54" t="s">
        <v>109</v>
      </c>
      <c r="C43" s="54"/>
      <c r="D43" s="54"/>
      <c r="E43" s="54"/>
      <c r="F43" s="54"/>
      <c r="G43" s="54"/>
      <c r="H43" s="16">
        <v>15000</v>
      </c>
      <c r="I43" s="16"/>
      <c r="J43" s="16"/>
    </row>
    <row r="44" spans="1:10" ht="12.75">
      <c r="A44" s="14">
        <v>2</v>
      </c>
      <c r="B44" s="54" t="s">
        <v>110</v>
      </c>
      <c r="C44" s="54"/>
      <c r="D44" s="54"/>
      <c r="E44" s="54"/>
      <c r="F44" s="54"/>
      <c r="G44" s="54"/>
      <c r="H44" s="16">
        <v>200000</v>
      </c>
      <c r="I44" s="16"/>
      <c r="J44" s="16"/>
    </row>
    <row r="45" spans="1:10" ht="12.75">
      <c r="A45" s="14"/>
      <c r="B45" s="14"/>
      <c r="C45" s="14"/>
      <c r="D45" s="14"/>
      <c r="E45" s="14"/>
      <c r="F45" s="14"/>
      <c r="G45" s="18"/>
      <c r="H45" s="19"/>
      <c r="I45" s="19"/>
      <c r="J45" s="19"/>
    </row>
    <row r="46" spans="1:10" ht="12.75">
      <c r="A46" s="38" t="s">
        <v>111</v>
      </c>
      <c r="B46" s="12"/>
      <c r="C46" s="12"/>
      <c r="D46" s="12"/>
      <c r="E46" s="12"/>
      <c r="F46" s="12"/>
      <c r="G46" s="12"/>
      <c r="H46" s="20"/>
      <c r="I46" s="20"/>
      <c r="J46" s="20"/>
    </row>
    <row r="47" spans="1:10" ht="12.75">
      <c r="A47" s="23" t="s">
        <v>78</v>
      </c>
      <c r="B47" s="12"/>
      <c r="C47" s="12"/>
      <c r="D47" s="12"/>
      <c r="E47" s="12"/>
      <c r="F47" s="12"/>
      <c r="G47" s="12"/>
      <c r="H47" s="20"/>
      <c r="I47" s="20"/>
      <c r="J47" s="20"/>
    </row>
    <row r="48" spans="1:10" ht="12.75">
      <c r="A48" s="14">
        <v>1</v>
      </c>
      <c r="B48" s="54" t="s">
        <v>112</v>
      </c>
      <c r="C48" s="54"/>
      <c r="D48" s="54"/>
      <c r="E48" s="54"/>
      <c r="F48" s="54"/>
      <c r="G48" s="54"/>
      <c r="H48" s="16">
        <v>250000</v>
      </c>
      <c r="I48" s="16"/>
      <c r="J48" s="16"/>
    </row>
    <row r="49" spans="1:10" ht="12.75">
      <c r="A49" s="14">
        <v>2</v>
      </c>
      <c r="B49" s="14" t="s">
        <v>113</v>
      </c>
      <c r="C49" s="14"/>
      <c r="D49" s="14"/>
      <c r="E49" s="14"/>
      <c r="F49" s="14"/>
      <c r="G49" s="18"/>
      <c r="H49" s="28">
        <v>35000</v>
      </c>
      <c r="I49" s="16"/>
      <c r="J49" s="16"/>
    </row>
    <row r="50" spans="1:10" ht="12.75">
      <c r="A50" s="14">
        <v>3</v>
      </c>
      <c r="B50" s="55" t="s">
        <v>114</v>
      </c>
      <c r="C50" s="55"/>
      <c r="D50" s="55"/>
      <c r="E50" s="55"/>
      <c r="F50" s="55"/>
      <c r="G50" s="58"/>
      <c r="H50" s="28">
        <v>7000</v>
      </c>
      <c r="I50" s="28"/>
      <c r="J50" s="28"/>
    </row>
    <row r="51" spans="1:10" ht="12.75">
      <c r="A51" s="14">
        <v>4</v>
      </c>
      <c r="B51" s="32" t="s">
        <v>115</v>
      </c>
      <c r="C51" s="32"/>
      <c r="D51" s="32"/>
      <c r="E51" s="32"/>
      <c r="F51" s="32"/>
      <c r="G51" s="34"/>
      <c r="H51" s="28">
        <v>2000</v>
      </c>
      <c r="I51" s="28"/>
      <c r="J51" s="28"/>
    </row>
    <row r="52" spans="1:10" ht="12.75">
      <c r="A52" s="14">
        <v>5</v>
      </c>
      <c r="B52" s="32" t="s">
        <v>116</v>
      </c>
      <c r="C52" s="32"/>
      <c r="D52" s="32"/>
      <c r="E52" s="32"/>
      <c r="F52" s="32"/>
      <c r="G52" s="34"/>
      <c r="H52" s="28">
        <v>3000</v>
      </c>
      <c r="I52" s="28"/>
      <c r="J52" s="28"/>
    </row>
    <row r="53" spans="1:10" ht="12.75">
      <c r="A53" s="14"/>
      <c r="B53" s="14"/>
      <c r="C53" s="14"/>
      <c r="D53" s="14"/>
      <c r="E53" s="14"/>
      <c r="F53" s="14"/>
      <c r="G53" s="18"/>
      <c r="H53" s="19"/>
      <c r="I53" s="19"/>
      <c r="J53" s="19"/>
    </row>
    <row r="54" spans="1:10" ht="12.75">
      <c r="A54" s="24" t="s">
        <v>105</v>
      </c>
      <c r="B54" s="14"/>
      <c r="C54" s="14"/>
      <c r="D54" s="14"/>
      <c r="E54" s="14"/>
      <c r="F54" s="14"/>
      <c r="G54" s="18"/>
      <c r="H54" s="19"/>
      <c r="I54" s="19"/>
      <c r="J54" s="19"/>
    </row>
    <row r="55" spans="1:10" ht="12.75">
      <c r="A55" s="14">
        <v>1</v>
      </c>
      <c r="B55" s="54" t="s">
        <v>117</v>
      </c>
      <c r="C55" s="54"/>
      <c r="D55" s="54"/>
      <c r="E55" s="54"/>
      <c r="F55" s="54"/>
      <c r="G55" s="57"/>
      <c r="H55" s="16"/>
      <c r="I55" s="16">
        <v>100000</v>
      </c>
      <c r="J55" s="16"/>
    </row>
    <row r="56" spans="1:10" ht="12.75">
      <c r="A56" s="14">
        <v>2</v>
      </c>
      <c r="B56" s="54" t="s">
        <v>118</v>
      </c>
      <c r="C56" s="54"/>
      <c r="D56" s="54"/>
      <c r="E56" s="54"/>
      <c r="F56" s="54"/>
      <c r="G56" s="57"/>
      <c r="H56" s="16"/>
      <c r="I56" s="16">
        <v>75000</v>
      </c>
      <c r="J56" s="16"/>
    </row>
    <row r="57" spans="1:10" ht="12.75">
      <c r="A57" s="14">
        <v>3</v>
      </c>
      <c r="B57" s="54" t="s">
        <v>119</v>
      </c>
      <c r="C57" s="54"/>
      <c r="D57" s="54"/>
      <c r="E57" s="54"/>
      <c r="F57" s="54"/>
      <c r="G57" s="57"/>
      <c r="H57" s="16"/>
      <c r="I57" s="16">
        <v>4000</v>
      </c>
      <c r="J57" s="16"/>
    </row>
    <row r="58" spans="1:10" ht="12.75">
      <c r="A58" s="14">
        <v>4</v>
      </c>
      <c r="B58" s="54" t="s">
        <v>120</v>
      </c>
      <c r="C58" s="54"/>
      <c r="D58" s="54"/>
      <c r="E58" s="54"/>
      <c r="F58" s="54"/>
      <c r="G58" s="57"/>
      <c r="H58" s="28">
        <v>3000</v>
      </c>
      <c r="I58" s="28"/>
      <c r="J58" s="28"/>
    </row>
    <row r="59" spans="1:10" ht="12.75">
      <c r="A59" s="14"/>
      <c r="B59" s="14"/>
      <c r="C59" s="14"/>
      <c r="D59" s="14"/>
      <c r="E59" s="14"/>
      <c r="F59" s="14"/>
      <c r="G59" s="18"/>
      <c r="H59" s="19"/>
      <c r="I59" s="19"/>
      <c r="J59" s="19"/>
    </row>
    <row r="60" spans="1:10" ht="12.75">
      <c r="A60" s="56" t="s">
        <v>108</v>
      </c>
      <c r="B60" s="56"/>
      <c r="C60" s="56"/>
      <c r="D60" s="56"/>
      <c r="E60" s="56"/>
      <c r="F60" s="56"/>
      <c r="G60" s="56"/>
      <c r="H60" s="19"/>
      <c r="I60" s="19"/>
      <c r="J60" s="19"/>
    </row>
    <row r="61" spans="1:10" ht="12.75">
      <c r="A61" s="14">
        <v>1</v>
      </c>
      <c r="B61" s="55" t="s">
        <v>121</v>
      </c>
      <c r="C61" s="55"/>
      <c r="D61" s="55"/>
      <c r="E61" s="55"/>
      <c r="F61" s="55"/>
      <c r="G61" s="59"/>
      <c r="H61" s="28">
        <v>5000</v>
      </c>
      <c r="I61" s="28"/>
      <c r="J61" s="28"/>
    </row>
    <row r="62" spans="1:10" ht="12.75">
      <c r="A62" s="14">
        <v>2</v>
      </c>
      <c r="B62" s="55" t="s">
        <v>122</v>
      </c>
      <c r="C62" s="55"/>
      <c r="D62" s="55"/>
      <c r="E62" s="55"/>
      <c r="F62" s="55"/>
      <c r="G62" s="58"/>
      <c r="H62" s="28">
        <v>75000</v>
      </c>
      <c r="I62" s="28"/>
      <c r="J62" s="28"/>
    </row>
    <row r="63" spans="1:10" ht="12.75">
      <c r="A63" s="14"/>
      <c r="B63" s="14"/>
      <c r="C63" s="14"/>
      <c r="D63" s="14"/>
      <c r="E63" s="14"/>
      <c r="F63" s="14"/>
      <c r="G63" s="18"/>
      <c r="H63" s="19"/>
      <c r="I63" s="19"/>
      <c r="J63" s="19"/>
    </row>
    <row r="64" ht="12.75">
      <c r="A64" s="39" t="s">
        <v>123</v>
      </c>
    </row>
    <row r="65" spans="1:10" ht="12.75">
      <c r="A65" s="56" t="s">
        <v>124</v>
      </c>
      <c r="B65" s="56"/>
      <c r="C65" s="56"/>
      <c r="D65" s="56"/>
      <c r="E65" s="56"/>
      <c r="F65" s="56"/>
      <c r="G65" s="56"/>
      <c r="H65" s="20"/>
      <c r="I65" s="20"/>
      <c r="J65" s="20"/>
    </row>
    <row r="66" spans="1:10" ht="12.75">
      <c r="A66" s="14">
        <v>1</v>
      </c>
      <c r="B66" s="54" t="s">
        <v>125</v>
      </c>
      <c r="C66" s="54"/>
      <c r="D66" s="54"/>
      <c r="E66" s="54"/>
      <c r="F66" s="54"/>
      <c r="G66" s="54"/>
      <c r="H66" s="16">
        <v>7500</v>
      </c>
      <c r="I66" s="16"/>
      <c r="J66" s="16"/>
    </row>
    <row r="67" spans="1:10" ht="12.75">
      <c r="A67" s="14">
        <v>2</v>
      </c>
      <c r="B67" s="54" t="s">
        <v>126</v>
      </c>
      <c r="C67" s="54"/>
      <c r="D67" s="54"/>
      <c r="E67" s="54"/>
      <c r="F67" s="54"/>
      <c r="G67" s="54"/>
      <c r="H67" s="16">
        <v>5000</v>
      </c>
      <c r="I67" s="16"/>
      <c r="J67" s="16"/>
    </row>
    <row r="68" spans="1:10" ht="12.75">
      <c r="A68" s="14"/>
      <c r="B68" s="12"/>
      <c r="C68" s="12"/>
      <c r="D68" s="12"/>
      <c r="E68" s="12"/>
      <c r="F68" s="12"/>
      <c r="G68" s="12"/>
      <c r="H68" s="20"/>
      <c r="I68" s="20"/>
      <c r="J68" s="20"/>
    </row>
    <row r="69" spans="1:10" ht="12.75">
      <c r="A69" s="14"/>
      <c r="B69" s="15"/>
      <c r="C69" s="15"/>
      <c r="D69" s="15"/>
      <c r="E69" s="15"/>
      <c r="F69" s="15"/>
      <c r="G69" s="15"/>
      <c r="H69" s="19"/>
      <c r="I69" s="19"/>
      <c r="J69" s="19"/>
    </row>
    <row r="70" spans="1:10" ht="12.75">
      <c r="A70" s="14"/>
      <c r="B70" s="12"/>
      <c r="C70" s="12"/>
      <c r="D70" s="23" t="s">
        <v>127</v>
      </c>
      <c r="E70" s="12"/>
      <c r="F70" s="12"/>
      <c r="G70" s="12"/>
      <c r="H70" s="20">
        <f>SUM(H11:H68)</f>
        <v>643500</v>
      </c>
      <c r="I70" s="20">
        <f>SUM(I11:I68)</f>
        <v>429000</v>
      </c>
      <c r="J70" s="20">
        <f>SUM(J11:J68)</f>
        <v>6242500</v>
      </c>
    </row>
  </sheetData>
  <sheetProtection/>
  <mergeCells count="31">
    <mergeCell ref="B1:I1"/>
    <mergeCell ref="A2:B2"/>
    <mergeCell ref="C2:H2"/>
    <mergeCell ref="A3:B3"/>
    <mergeCell ref="C3:H3"/>
    <mergeCell ref="A17:G17"/>
    <mergeCell ref="B18:G18"/>
    <mergeCell ref="B19:G19"/>
    <mergeCell ref="A38:G38"/>
    <mergeCell ref="B39:G39"/>
    <mergeCell ref="A5:G5"/>
    <mergeCell ref="A7:C7"/>
    <mergeCell ref="A10:G10"/>
    <mergeCell ref="B11:G11"/>
    <mergeCell ref="B14:G14"/>
    <mergeCell ref="B50:G50"/>
    <mergeCell ref="B55:G55"/>
    <mergeCell ref="B56:G56"/>
    <mergeCell ref="B57:G57"/>
    <mergeCell ref="B58:G58"/>
    <mergeCell ref="B40:G40"/>
    <mergeCell ref="A42:G42"/>
    <mergeCell ref="B43:G43"/>
    <mergeCell ref="B44:G44"/>
    <mergeCell ref="B48:G48"/>
    <mergeCell ref="B66:G66"/>
    <mergeCell ref="B67:G67"/>
    <mergeCell ref="A60:G60"/>
    <mergeCell ref="B61:G61"/>
    <mergeCell ref="B62:G62"/>
    <mergeCell ref="A65:G6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Joe Hite</dc:creator>
  <cp:keywords/>
  <dc:description/>
  <cp:lastModifiedBy>gdavid</cp:lastModifiedBy>
  <cp:lastPrinted>2012-02-14T19:35:52Z</cp:lastPrinted>
  <dcterms:created xsi:type="dcterms:W3CDTF">2005-04-19T14:21:10Z</dcterms:created>
  <dcterms:modified xsi:type="dcterms:W3CDTF">2012-02-17T15:57:11Z</dcterms:modified>
  <cp:category/>
  <cp:version/>
  <cp:contentType/>
  <cp:contentStatus/>
</cp:coreProperties>
</file>